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sten filer\Sommerturnering - udtagelse - resultater\LD Turnering på 50 - 200 meter\Sommerturnering 2022 - 50 - 200 meter\"/>
    </mc:Choice>
  </mc:AlternateContent>
  <xr:revisionPtr revIDLastSave="0" documentId="8_{0CE1AAC7-04F9-4492-9A99-3A1C099BB8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0 meter" sheetId="1" r:id="rId1"/>
    <sheet name="200 meter" sheetId="4" r:id="rId2"/>
    <sheet name="Ark2" sheetId="2" r:id="rId3"/>
  </sheets>
  <definedNames>
    <definedName name="_xlnm.Print_Area" localSheetId="1">'200 meter'!$A$1:$O$26</definedName>
    <definedName name="_xlnm.Print_Area" localSheetId="0">'50 meter'!$A$1:$O$111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4" i="1" l="1"/>
  <c r="M44" i="1"/>
  <c r="O8" i="1"/>
  <c r="M8" i="1"/>
  <c r="O45" i="1" l="1"/>
  <c r="M45" i="1"/>
  <c r="O42" i="1"/>
  <c r="M42" i="1"/>
  <c r="M89" i="1" l="1"/>
  <c r="O67" i="1"/>
  <c r="M67" i="1"/>
  <c r="O89" i="1"/>
  <c r="O66" i="1"/>
  <c r="M66" i="1"/>
  <c r="O37" i="1"/>
  <c r="M37" i="1"/>
  <c r="O33" i="1"/>
  <c r="M33" i="1"/>
  <c r="O18" i="4"/>
  <c r="M18" i="4"/>
  <c r="O87" i="1" l="1"/>
  <c r="M87" i="1"/>
  <c r="O31" i="1"/>
  <c r="M31" i="1"/>
  <c r="O25" i="4"/>
  <c r="M25" i="4"/>
  <c r="O11" i="4"/>
  <c r="M11" i="4"/>
  <c r="O105" i="1"/>
  <c r="M105" i="1"/>
  <c r="O77" i="1"/>
  <c r="M77" i="1"/>
  <c r="O34" i="1"/>
  <c r="M34" i="1"/>
  <c r="O56" i="1" l="1"/>
  <c r="M56" i="1"/>
  <c r="O85" i="1"/>
  <c r="M85" i="1"/>
  <c r="O86" i="1"/>
  <c r="M86" i="1"/>
  <c r="O93" i="1"/>
  <c r="M93" i="1"/>
  <c r="O88" i="1"/>
  <c r="M88" i="1"/>
  <c r="O41" i="1" l="1"/>
  <c r="M41" i="1"/>
  <c r="O39" i="1"/>
  <c r="M39" i="1"/>
  <c r="O35" i="1"/>
  <c r="M35" i="1"/>
  <c r="O32" i="1"/>
  <c r="M32" i="1"/>
  <c r="O91" i="1"/>
  <c r="M91" i="1"/>
  <c r="O43" i="1"/>
  <c r="M43" i="1"/>
  <c r="O40" i="1"/>
  <c r="M40" i="1"/>
  <c r="O47" i="1"/>
  <c r="M47" i="1"/>
  <c r="O46" i="1"/>
  <c r="M46" i="1"/>
  <c r="O24" i="1" l="1"/>
  <c r="M24" i="1"/>
  <c r="O38" i="1" l="1"/>
  <c r="M38" i="1"/>
  <c r="O12" i="4" l="1"/>
  <c r="M12" i="4"/>
  <c r="O26" i="1" l="1"/>
  <c r="M26" i="1"/>
  <c r="O25" i="1"/>
  <c r="M25" i="1"/>
  <c r="M16" i="1" l="1"/>
  <c r="O74" i="1"/>
  <c r="M74" i="1"/>
  <c r="O90" i="1" l="1"/>
  <c r="M90" i="1"/>
  <c r="O82" i="1" l="1"/>
  <c r="M82" i="1"/>
  <c r="O75" i="1"/>
  <c r="M75" i="1"/>
  <c r="O57" i="1"/>
  <c r="M57" i="1"/>
  <c r="O55" i="1"/>
  <c r="M55" i="1"/>
  <c r="O54" i="1"/>
  <c r="M54" i="1"/>
  <c r="O20" i="4"/>
  <c r="M20" i="4"/>
  <c r="O78" i="1" l="1"/>
  <c r="M78" i="1"/>
  <c r="O83" i="1"/>
  <c r="M83" i="1"/>
  <c r="O36" i="1"/>
  <c r="M36" i="1"/>
  <c r="O30" i="1"/>
  <c r="M30" i="1"/>
  <c r="O13" i="4" l="1"/>
  <c r="M13" i="4"/>
  <c r="M103" i="1"/>
  <c r="O103" i="1"/>
  <c r="O19" i="4"/>
  <c r="O10" i="4"/>
  <c r="O76" i="1"/>
  <c r="M76" i="1"/>
  <c r="M10" i="4"/>
  <c r="M19" i="4"/>
  <c r="O104" i="1" l="1"/>
  <c r="M104" i="1"/>
  <c r="O17" i="1" l="1"/>
  <c r="M17" i="1"/>
  <c r="O99" i="1"/>
  <c r="M99" i="1"/>
  <c r="O84" i="1"/>
  <c r="M84" i="1"/>
  <c r="O92" i="1"/>
  <c r="M92" i="1"/>
  <c r="O72" i="1"/>
  <c r="M72" i="1"/>
  <c r="O97" i="1"/>
  <c r="M97" i="1"/>
  <c r="O98" i="1"/>
  <c r="M98" i="1"/>
  <c r="O73" i="1"/>
  <c r="M73" i="1"/>
  <c r="O61" i="1" l="1"/>
  <c r="M61" i="1"/>
  <c r="O7" i="1" l="1"/>
  <c r="M7" i="1"/>
  <c r="O12" i="1" l="1"/>
  <c r="M12" i="1"/>
</calcChain>
</file>

<file path=xl/sharedStrings.xml><?xml version="1.0" encoding="utf-8"?>
<sst xmlns="http://schemas.openxmlformats.org/spreadsheetml/2006/main" count="563" uniqueCount="141">
  <si>
    <t>DGI Storkøbenhavn, Skydning</t>
  </si>
  <si>
    <t>HOLDRESULTATER</t>
  </si>
  <si>
    <t>Forening</t>
  </si>
  <si>
    <t>/</t>
  </si>
  <si>
    <t>Hellerup</t>
  </si>
  <si>
    <t>INDIVIDUELLE RESULTATER</t>
  </si>
  <si>
    <t>Navn</t>
  </si>
  <si>
    <t>Skyttenr.</t>
  </si>
  <si>
    <t>Kl. Jun 2</t>
  </si>
  <si>
    <t>Kl. VÅ 1</t>
  </si>
  <si>
    <t>Kl. VÅ 2</t>
  </si>
  <si>
    <t>Kl. SE 2</t>
  </si>
  <si>
    <t>KL. BK 3</t>
  </si>
  <si>
    <t>Hold BK</t>
  </si>
  <si>
    <t>Hold SE</t>
  </si>
  <si>
    <t>Kl. SE 1</t>
  </si>
  <si>
    <t>Gry Hansen</t>
  </si>
  <si>
    <t>Hvidovre SK</t>
  </si>
  <si>
    <t>Krudttønden</t>
  </si>
  <si>
    <t>Ejgil Reimers</t>
  </si>
  <si>
    <t>Ole Thy Christensen</t>
  </si>
  <si>
    <t>Benny Munk</t>
  </si>
  <si>
    <t>Hvidorve SK</t>
  </si>
  <si>
    <t>Ib Hansen</t>
  </si>
  <si>
    <t>Kim Nielsen</t>
  </si>
  <si>
    <t>Jesper Lange</t>
  </si>
  <si>
    <t>Mogens Pedersen</t>
  </si>
  <si>
    <t>Torben Jensen</t>
  </si>
  <si>
    <t>Mads Christensen</t>
  </si>
  <si>
    <t>Hold VÅ</t>
  </si>
  <si>
    <t>KS</t>
  </si>
  <si>
    <t>Malene Madsen</t>
  </si>
  <si>
    <t>Niels Bjørn Schmidt</t>
  </si>
  <si>
    <t>Victor Suhak</t>
  </si>
  <si>
    <t>Jeper Michelsen</t>
  </si>
  <si>
    <t>Ole Thy Chr.</t>
  </si>
  <si>
    <t>I alt</t>
  </si>
  <si>
    <t>(Ole,Ejgil,Torben,Mogens)</t>
  </si>
  <si>
    <t>På holdet</t>
  </si>
  <si>
    <t>Sofie J. Tarnowski</t>
  </si>
  <si>
    <t>Krudttøden</t>
  </si>
  <si>
    <t>Krudtønden</t>
  </si>
  <si>
    <t>Ferdinand N. Thagaard</t>
  </si>
  <si>
    <t>Balder H. Grønnegaard</t>
  </si>
  <si>
    <t>Michael Bjerre</t>
  </si>
  <si>
    <t>Anni C. L. Sparholt</t>
  </si>
  <si>
    <t>Carsten S Jappe</t>
  </si>
  <si>
    <t>Knud Bagge</t>
  </si>
  <si>
    <t>Nicoline Sindberg</t>
  </si>
  <si>
    <t>Henrik Vorborg</t>
  </si>
  <si>
    <t>Emilia V. Tarnowski</t>
  </si>
  <si>
    <t>AS</t>
  </si>
  <si>
    <t>Christian Bannow</t>
  </si>
  <si>
    <t>Sys Hansen</t>
  </si>
  <si>
    <t xml:space="preserve">     200m-turnering 2022</t>
  </si>
  <si>
    <t>1. omg. 17/5</t>
  </si>
  <si>
    <t>2. omg. 28/6</t>
  </si>
  <si>
    <t>3. omg. 16/8</t>
  </si>
  <si>
    <t xml:space="preserve">       50m-turnering 2022</t>
  </si>
  <si>
    <t>1. omg. 19/5</t>
  </si>
  <si>
    <t>3. omg. 18/8</t>
  </si>
  <si>
    <t>2. omg. 30/6</t>
  </si>
  <si>
    <t>Josifine Jensen</t>
  </si>
  <si>
    <t>147/4</t>
  </si>
  <si>
    <t>Jacob Solhøj Nørskov</t>
  </si>
  <si>
    <t>Silas Holmberg Toska</t>
  </si>
  <si>
    <t>Max Thagaad</t>
  </si>
  <si>
    <t>Lasse Birk</t>
  </si>
  <si>
    <t>Asger Ørmen Dameijer</t>
  </si>
  <si>
    <t>Shighaf El-Atbi</t>
  </si>
  <si>
    <t>Aferdita Estrefi</t>
  </si>
  <si>
    <t>196/3</t>
  </si>
  <si>
    <t>193/7</t>
  </si>
  <si>
    <t>185/3</t>
  </si>
  <si>
    <t>Kasper Arbo Andersen</t>
  </si>
  <si>
    <t>Alex Lodder</t>
  </si>
  <si>
    <t>Storm K Andersen</t>
  </si>
  <si>
    <t>Markus Ankerbye</t>
  </si>
  <si>
    <t>(Mads,Anni,Jesper,Laura)</t>
  </si>
  <si>
    <t>177/1</t>
  </si>
  <si>
    <t>198/6</t>
  </si>
  <si>
    <t>191/5</t>
  </si>
  <si>
    <t>192/3</t>
  </si>
  <si>
    <t>188/4</t>
  </si>
  <si>
    <t>182/1</t>
  </si>
  <si>
    <t>193/6</t>
  </si>
  <si>
    <t>Jesper Holde</t>
  </si>
  <si>
    <t>Helleup</t>
  </si>
  <si>
    <t>157/1</t>
  </si>
  <si>
    <t>Laura Andersen</t>
  </si>
  <si>
    <t>181/1</t>
  </si>
  <si>
    <t>181/0</t>
  </si>
  <si>
    <t>Michael Lenum</t>
  </si>
  <si>
    <t>179/0</t>
  </si>
  <si>
    <t>Julie W. Pedersen</t>
  </si>
  <si>
    <t>192/4</t>
  </si>
  <si>
    <t>Kenny W. Thybo</t>
  </si>
  <si>
    <t>Kasper N Dyvelkov</t>
  </si>
  <si>
    <t>200/15</t>
  </si>
  <si>
    <t>200/13</t>
  </si>
  <si>
    <t>200/12</t>
  </si>
  <si>
    <t>Oliver Juhl Olsen</t>
  </si>
  <si>
    <t>Kl. SE 1/VÅ1</t>
  </si>
  <si>
    <t>Kl. fri</t>
  </si>
  <si>
    <t>Muffe Vulnuz</t>
  </si>
  <si>
    <t>SF 2020</t>
  </si>
  <si>
    <t>Jens Nygaard-Wulff</t>
  </si>
  <si>
    <t xml:space="preserve">Caroline M. Vittrup </t>
  </si>
  <si>
    <t>Noah Sistrup</t>
  </si>
  <si>
    <t>KL. BK 1/2</t>
  </si>
  <si>
    <t>Ole Ibsen</t>
  </si>
  <si>
    <t>Hvidovre</t>
  </si>
  <si>
    <t>191/3</t>
  </si>
  <si>
    <t>188/5</t>
  </si>
  <si>
    <t>185/2</t>
  </si>
  <si>
    <t>183/0</t>
  </si>
  <si>
    <t>179/1</t>
  </si>
  <si>
    <t>172/6</t>
  </si>
  <si>
    <t>173/2</t>
  </si>
  <si>
    <t>167/2</t>
  </si>
  <si>
    <t>140/1</t>
  </si>
  <si>
    <t>Kl. ST 2</t>
  </si>
  <si>
    <t>Kl. ST 3</t>
  </si>
  <si>
    <t>Felix Buch</t>
  </si>
  <si>
    <t>Steen Fogh Ravenberg</t>
  </si>
  <si>
    <t>198/9</t>
  </si>
  <si>
    <t>197/11</t>
  </si>
  <si>
    <t>Eva Rasmussen</t>
  </si>
  <si>
    <t>Kastruåp/Tårn.</t>
  </si>
  <si>
    <t>Per Bannow</t>
  </si>
  <si>
    <t>Marlene, Jens Cornelius,Karl</t>
  </si>
  <si>
    <t>186/1</t>
  </si>
  <si>
    <t>190/3</t>
  </si>
  <si>
    <t>185/5</t>
  </si>
  <si>
    <t>198/8</t>
  </si>
  <si>
    <t>195/6</t>
  </si>
  <si>
    <t>(Ib,Sys,Gry,Carsten)</t>
  </si>
  <si>
    <t>Luka E. K. G. Ahlmark</t>
  </si>
  <si>
    <t>(Sofie,Emila,Kasper,Ferdinand)</t>
  </si>
  <si>
    <t>Cornelius Thomsen</t>
  </si>
  <si>
    <t>Karl Emil Agerholm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</si>
</sst>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3" fillId="0" borderId="0" xfId="0" applyFont="1"/>
    <xf numFmtId="0" fontId="2" fillId="0" borderId="0" xfId="0" applyFont="1"/>
    <xf numFmtId="0" fontId="0" fillId="0" borderId="0" xfId="0" applyBorder="1"/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0" fillId="0" borderId="0" xfId="0" applyBorder="1" applyAlignment="1">
      <alignment horizontal="left"/>
    </xf>
    <xf numFmtId="0" fontId="4" fillId="0" borderId="0" xfId="0" applyFont="1" applyBorder="1"/>
    <xf numFmtId="0" fontId="2" fillId="0" borderId="4" xfId="0" applyFont="1" applyBorder="1"/>
    <xf numFmtId="0" fontId="6" fillId="0" borderId="0" xfId="0" applyFont="1"/>
    <xf numFmtId="0" fontId="0" fillId="0" borderId="1" xfId="0" applyFont="1" applyBorder="1"/>
    <xf numFmtId="0" fontId="5" fillId="0" borderId="0" xfId="0" applyFont="1" applyBorder="1"/>
    <xf numFmtId="0" fontId="0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2" fillId="0" borderId="3" xfId="0" applyFont="1" applyBorder="1" applyAlignment="1"/>
    <xf numFmtId="0" fontId="0" fillId="0" borderId="3" xfId="0" applyBorder="1" applyAlignment="1"/>
    <xf numFmtId="0" fontId="4" fillId="0" borderId="0" xfId="0" applyFont="1" applyBorder="1" applyAlignment="1"/>
    <xf numFmtId="0" fontId="0" fillId="0" borderId="0" xfId="0" applyBorder="1" applyAlignment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10" fillId="0" borderId="1" xfId="0" applyFont="1" applyBorder="1"/>
    <xf numFmtId="0" fontId="0" fillId="0" borderId="2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1</xdr:row>
      <xdr:rowOff>38100</xdr:rowOff>
    </xdr:to>
    <xdr:pic>
      <xdr:nvPicPr>
        <xdr:cNvPr id="2" name="Billede 1" descr="cid:image001.png@01CF0AD9.2636A49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847725" cy="619583"/>
    <xdr:pic>
      <xdr:nvPicPr>
        <xdr:cNvPr id="2" name="Billede 1" descr="cid:image001.png@01CF0AD9.2636A490">
          <a:extLst>
            <a:ext uri="{FF2B5EF4-FFF2-40B4-BE49-F238E27FC236}">
              <a16:creationId xmlns:a16="http://schemas.microsoft.com/office/drawing/2014/main" id="{28746FB5-3C73-4482-B749-386E5FF8665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847725" cy="61958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112"/>
  <sheetViews>
    <sheetView tabSelected="1" workbookViewId="0">
      <selection activeCell="R85" sqref="R85"/>
    </sheetView>
  </sheetViews>
  <sheetFormatPr defaultRowHeight="14.4" x14ac:dyDescent="0.3"/>
  <cols>
    <col min="1" max="1" width="21" customWidth="1"/>
    <col min="2" max="2" width="14.109375" customWidth="1"/>
    <col min="3" max="3" width="14.33203125" customWidth="1"/>
    <col min="4" max="4" width="6.88671875" customWidth="1"/>
    <col min="5" max="5" width="1.6640625" style="26" customWidth="1"/>
    <col min="6" max="6" width="3.109375" customWidth="1"/>
    <col min="7" max="7" width="6.88671875" customWidth="1"/>
    <col min="8" max="8" width="1.6640625" style="26" customWidth="1"/>
    <col min="9" max="9" width="3.109375" customWidth="1"/>
    <col min="10" max="10" width="7" customWidth="1"/>
    <col min="11" max="11" width="1.6640625" style="33" customWidth="1"/>
    <col min="12" max="12" width="2.88671875" customWidth="1"/>
    <col min="13" max="13" width="5.6640625" customWidth="1"/>
    <col min="14" max="14" width="1.6640625" customWidth="1"/>
    <col min="15" max="15" width="3" customWidth="1"/>
    <col min="16" max="16" width="6.44140625" customWidth="1"/>
  </cols>
  <sheetData>
    <row r="1" spans="1:15" ht="49.5" customHeight="1" x14ac:dyDescent="0.5">
      <c r="B1" s="15" t="s">
        <v>0</v>
      </c>
    </row>
    <row r="2" spans="1:15" ht="25.8" x14ac:dyDescent="0.5">
      <c r="A2" s="6"/>
      <c r="B2" s="15" t="s">
        <v>58</v>
      </c>
      <c r="C2" s="6"/>
      <c r="D2" s="7"/>
      <c r="E2" s="27"/>
      <c r="F2" s="7"/>
      <c r="G2" s="7"/>
      <c r="H2" s="27"/>
      <c r="I2" s="7"/>
      <c r="J2" s="7"/>
      <c r="K2" s="34"/>
      <c r="L2" s="7"/>
    </row>
    <row r="3" spans="1:15" ht="25.8" x14ac:dyDescent="0.5">
      <c r="A3" s="6"/>
      <c r="B3" s="15"/>
      <c r="C3" s="6"/>
      <c r="D3" s="7"/>
      <c r="E3" s="27"/>
      <c r="F3" s="7"/>
      <c r="G3" s="7"/>
      <c r="H3" s="27"/>
      <c r="I3" s="7"/>
      <c r="J3" s="7"/>
      <c r="K3" s="34"/>
      <c r="L3" s="7"/>
    </row>
    <row r="4" spans="1:15" ht="21" x14ac:dyDescent="0.4">
      <c r="A4" s="6" t="s">
        <v>1</v>
      </c>
      <c r="B4" s="6"/>
      <c r="C4" s="6"/>
      <c r="D4" s="7"/>
      <c r="E4" s="27"/>
      <c r="F4" s="7"/>
      <c r="G4" s="7"/>
      <c r="H4" s="27"/>
      <c r="I4" s="7"/>
      <c r="J4" s="7"/>
      <c r="K4" s="34"/>
      <c r="L4" s="7"/>
    </row>
    <row r="5" spans="1:15" ht="18" customHeight="1" x14ac:dyDescent="0.35">
      <c r="A5" s="5" t="s">
        <v>13</v>
      </c>
    </row>
    <row r="6" spans="1:15" ht="18" customHeight="1" x14ac:dyDescent="0.3">
      <c r="A6" s="42" t="s">
        <v>6</v>
      </c>
      <c r="B6" s="42" t="s">
        <v>38</v>
      </c>
      <c r="C6" s="41"/>
      <c r="D6" s="55" t="s">
        <v>59</v>
      </c>
      <c r="E6" s="55"/>
      <c r="F6" s="56"/>
      <c r="G6" s="54" t="s">
        <v>61</v>
      </c>
      <c r="H6" s="55"/>
      <c r="I6" s="56"/>
      <c r="J6" s="54" t="s">
        <v>60</v>
      </c>
      <c r="K6" s="55"/>
      <c r="L6" s="56"/>
      <c r="M6" s="54" t="s">
        <v>36</v>
      </c>
      <c r="N6" s="55"/>
      <c r="O6" s="56"/>
    </row>
    <row r="7" spans="1:15" ht="12.75" customHeight="1" x14ac:dyDescent="0.3">
      <c r="A7" s="1" t="s">
        <v>18</v>
      </c>
      <c r="B7" s="49" t="s">
        <v>138</v>
      </c>
      <c r="C7" s="49"/>
      <c r="D7" s="2">
        <v>774</v>
      </c>
      <c r="E7" s="25" t="s">
        <v>3</v>
      </c>
      <c r="F7" s="4">
        <v>17</v>
      </c>
      <c r="G7" s="2">
        <v>787</v>
      </c>
      <c r="H7" s="25" t="s">
        <v>3</v>
      </c>
      <c r="I7" s="4">
        <v>27</v>
      </c>
      <c r="J7" s="2">
        <v>0</v>
      </c>
      <c r="K7" s="36" t="s">
        <v>3</v>
      </c>
      <c r="L7" s="4">
        <v>0</v>
      </c>
      <c r="M7" s="2">
        <f t="shared" ref="M7" si="0">D7+G7+J7</f>
        <v>1561</v>
      </c>
      <c r="N7" s="3" t="s">
        <v>3</v>
      </c>
      <c r="O7" s="4">
        <f t="shared" ref="O7" si="1">F7+I7+L7</f>
        <v>44</v>
      </c>
    </row>
    <row r="8" spans="1:15" ht="12.75" customHeight="1" x14ac:dyDescent="0.3">
      <c r="A8" s="1" t="s">
        <v>30</v>
      </c>
      <c r="B8" s="49" t="s">
        <v>130</v>
      </c>
      <c r="C8" s="49"/>
      <c r="D8" s="2">
        <v>715</v>
      </c>
      <c r="E8" s="25" t="s">
        <v>3</v>
      </c>
      <c r="F8" s="4">
        <v>4</v>
      </c>
      <c r="G8" s="2">
        <v>716</v>
      </c>
      <c r="H8" s="25" t="s">
        <v>3</v>
      </c>
      <c r="I8" s="4">
        <v>20</v>
      </c>
      <c r="J8" s="2">
        <v>0</v>
      </c>
      <c r="K8" s="36" t="s">
        <v>3</v>
      </c>
      <c r="L8" s="4">
        <v>0</v>
      </c>
      <c r="M8" s="2">
        <f t="shared" ref="M8" si="2">D8+G8+J8</f>
        <v>1431</v>
      </c>
      <c r="N8" s="3" t="s">
        <v>3</v>
      </c>
      <c r="O8" s="4">
        <f t="shared" ref="O8" si="3">F8+I8+L8</f>
        <v>24</v>
      </c>
    </row>
    <row r="9" spans="1:15" ht="18" customHeight="1" x14ac:dyDescent="0.4">
      <c r="A9" s="9"/>
      <c r="B9" s="8"/>
      <c r="C9" s="13"/>
      <c r="D9" s="13"/>
      <c r="E9" s="28"/>
      <c r="F9" s="13"/>
      <c r="G9" s="13"/>
      <c r="H9" s="28"/>
      <c r="I9" s="13"/>
      <c r="J9" s="13"/>
      <c r="K9" s="37"/>
      <c r="L9" s="13"/>
      <c r="M9" s="13"/>
      <c r="N9" s="17"/>
      <c r="O9" s="17"/>
    </row>
    <row r="10" spans="1:15" ht="20.100000000000001" customHeight="1" x14ac:dyDescent="0.35">
      <c r="A10" s="5" t="s">
        <v>14</v>
      </c>
    </row>
    <row r="11" spans="1:15" ht="18" customHeight="1" x14ac:dyDescent="0.3">
      <c r="A11" s="42" t="s">
        <v>6</v>
      </c>
      <c r="B11" s="42" t="s">
        <v>38</v>
      </c>
      <c r="C11" s="41"/>
      <c r="D11" s="55" t="s">
        <v>59</v>
      </c>
      <c r="E11" s="55"/>
      <c r="F11" s="56"/>
      <c r="G11" s="54" t="s">
        <v>61</v>
      </c>
      <c r="H11" s="55"/>
      <c r="I11" s="56"/>
      <c r="J11" s="54" t="s">
        <v>60</v>
      </c>
      <c r="K11" s="55"/>
      <c r="L11" s="56"/>
      <c r="M11" s="54" t="s">
        <v>36</v>
      </c>
      <c r="N11" s="55"/>
      <c r="O11" s="56"/>
    </row>
    <row r="12" spans="1:15" ht="12.75" customHeight="1" x14ac:dyDescent="0.3">
      <c r="A12" s="16" t="s">
        <v>4</v>
      </c>
      <c r="B12" s="1" t="s">
        <v>37</v>
      </c>
      <c r="C12" s="1"/>
      <c r="D12" s="2">
        <v>784</v>
      </c>
      <c r="E12" s="25" t="s">
        <v>3</v>
      </c>
      <c r="F12" s="4">
        <v>30</v>
      </c>
      <c r="G12" s="2">
        <v>787</v>
      </c>
      <c r="H12" s="25" t="s">
        <v>3</v>
      </c>
      <c r="I12" s="4">
        <v>40</v>
      </c>
      <c r="J12" s="2">
        <v>0</v>
      </c>
      <c r="K12" s="36" t="s">
        <v>3</v>
      </c>
      <c r="L12" s="4">
        <v>0</v>
      </c>
      <c r="M12" s="2">
        <f t="shared" ref="M12" si="4">D12+G12+J12</f>
        <v>1571</v>
      </c>
      <c r="N12" s="3" t="s">
        <v>3</v>
      </c>
      <c r="O12" s="4">
        <f t="shared" ref="O12" si="5">F12+I12+L12</f>
        <v>70</v>
      </c>
    </row>
    <row r="13" spans="1:15" ht="18" customHeight="1" x14ac:dyDescent="0.3">
      <c r="A13" s="18"/>
      <c r="B13" s="8"/>
      <c r="C13" s="8"/>
      <c r="D13" s="8"/>
      <c r="E13" s="29"/>
      <c r="F13" s="8"/>
      <c r="G13" s="8"/>
      <c r="H13" s="29"/>
      <c r="I13" s="8"/>
      <c r="J13" s="8"/>
      <c r="K13" s="38"/>
      <c r="L13" s="8"/>
      <c r="M13" s="8"/>
      <c r="N13" s="8"/>
      <c r="O13" s="8"/>
    </row>
    <row r="14" spans="1:15" ht="18" customHeight="1" x14ac:dyDescent="0.35">
      <c r="A14" s="5" t="s">
        <v>29</v>
      </c>
    </row>
    <row r="15" spans="1:15" ht="18" customHeight="1" x14ac:dyDescent="0.3">
      <c r="A15" s="42" t="s">
        <v>6</v>
      </c>
      <c r="B15" s="42" t="s">
        <v>38</v>
      </c>
      <c r="C15" s="41"/>
      <c r="D15" s="55" t="s">
        <v>59</v>
      </c>
      <c r="E15" s="55"/>
      <c r="F15" s="56"/>
      <c r="G15" s="54" t="s">
        <v>61</v>
      </c>
      <c r="H15" s="55"/>
      <c r="I15" s="56"/>
      <c r="J15" s="54" t="s">
        <v>60</v>
      </c>
      <c r="K15" s="55"/>
      <c r="L15" s="56"/>
      <c r="M15" s="54" t="s">
        <v>36</v>
      </c>
      <c r="N15" s="55"/>
      <c r="O15" s="56"/>
    </row>
    <row r="16" spans="1:15" ht="12.75" customHeight="1" x14ac:dyDescent="0.3">
      <c r="A16" s="46" t="s">
        <v>17</v>
      </c>
      <c r="B16" s="47" t="s">
        <v>136</v>
      </c>
      <c r="C16" s="48"/>
      <c r="D16" s="2">
        <v>794</v>
      </c>
      <c r="E16" s="25" t="s">
        <v>3</v>
      </c>
      <c r="F16" s="4">
        <v>54</v>
      </c>
      <c r="G16" s="2">
        <v>798</v>
      </c>
      <c r="H16" s="25" t="s">
        <v>3</v>
      </c>
      <c r="I16" s="4">
        <v>42</v>
      </c>
      <c r="J16" s="2">
        <v>0</v>
      </c>
      <c r="K16" s="36" t="s">
        <v>3</v>
      </c>
      <c r="L16" s="4">
        <v>0</v>
      </c>
      <c r="M16" s="2">
        <f t="shared" ref="M16" si="6">D16+G16+J16</f>
        <v>1592</v>
      </c>
      <c r="N16" s="3" t="s">
        <v>3</v>
      </c>
      <c r="O16" s="4">
        <v>96</v>
      </c>
    </row>
    <row r="17" spans="1:17" ht="12.75" customHeight="1" x14ac:dyDescent="0.3">
      <c r="A17" s="16" t="s">
        <v>4</v>
      </c>
      <c r="B17" s="43" t="s">
        <v>78</v>
      </c>
      <c r="C17" s="43"/>
      <c r="D17" s="2">
        <v>770</v>
      </c>
      <c r="E17" s="25" t="s">
        <v>3</v>
      </c>
      <c r="F17" s="4">
        <v>21</v>
      </c>
      <c r="G17" s="2">
        <v>773</v>
      </c>
      <c r="H17" s="25" t="s">
        <v>3</v>
      </c>
      <c r="I17" s="4">
        <v>31</v>
      </c>
      <c r="J17" s="2">
        <v>0</v>
      </c>
      <c r="K17" s="36" t="s">
        <v>3</v>
      </c>
      <c r="L17" s="4">
        <v>0</v>
      </c>
      <c r="M17" s="2">
        <f t="shared" ref="M17" si="7">D17+G17+J17</f>
        <v>1543</v>
      </c>
      <c r="N17" s="3" t="s">
        <v>3</v>
      </c>
      <c r="O17" s="4">
        <f t="shared" ref="O17" si="8">F17+I17+L17</f>
        <v>52</v>
      </c>
    </row>
    <row r="18" spans="1:17" ht="12.75" customHeight="1" x14ac:dyDescent="0.3">
      <c r="A18" s="18"/>
      <c r="B18" s="8"/>
      <c r="C18" s="8"/>
      <c r="D18" s="8"/>
      <c r="E18" s="29"/>
      <c r="F18" s="8"/>
      <c r="G18" s="8"/>
      <c r="H18" s="29"/>
      <c r="I18" s="8"/>
      <c r="J18" s="8"/>
      <c r="K18" s="38"/>
      <c r="L18" s="8"/>
      <c r="M18" s="8"/>
      <c r="N18" s="8"/>
      <c r="O18" s="8"/>
    </row>
    <row r="19" spans="1:17" ht="12.75" customHeight="1" x14ac:dyDescent="0.3">
      <c r="A19" s="8"/>
      <c r="B19" s="8"/>
      <c r="C19" s="8"/>
      <c r="D19" s="8"/>
      <c r="E19" s="29"/>
      <c r="F19" s="8"/>
      <c r="G19" s="8"/>
      <c r="H19" s="29"/>
      <c r="I19" s="8"/>
      <c r="J19" s="8"/>
      <c r="K19" s="38"/>
      <c r="L19" s="8"/>
      <c r="M19" s="8"/>
      <c r="N19" s="8"/>
      <c r="O19" s="8"/>
    </row>
    <row r="20" spans="1:17" ht="25.2" customHeight="1" x14ac:dyDescent="0.4">
      <c r="A20" s="9" t="s">
        <v>5</v>
      </c>
      <c r="B20" s="8"/>
      <c r="C20" s="13"/>
      <c r="D20" s="13"/>
      <c r="E20" s="28"/>
      <c r="F20" s="13"/>
      <c r="G20" s="13"/>
      <c r="H20" s="28"/>
      <c r="I20" s="13"/>
      <c r="J20" s="13"/>
      <c r="K20" s="37"/>
      <c r="L20" s="13"/>
      <c r="M20" s="13"/>
      <c r="N20" s="17"/>
      <c r="O20" s="17"/>
    </row>
    <row r="21" spans="1:17" ht="18" customHeight="1" x14ac:dyDescent="0.4">
      <c r="A21" s="9"/>
      <c r="B21" s="8"/>
      <c r="C21" s="13"/>
      <c r="D21" s="13"/>
      <c r="E21" s="28"/>
      <c r="F21" s="13"/>
      <c r="G21" s="13"/>
      <c r="H21" s="28"/>
      <c r="I21" s="13"/>
      <c r="J21" s="13"/>
      <c r="K21" s="37"/>
      <c r="L21" s="13"/>
      <c r="M21" s="13"/>
      <c r="N21" s="17"/>
      <c r="O21" s="17"/>
    </row>
    <row r="22" spans="1:17" ht="18" customHeight="1" x14ac:dyDescent="0.35">
      <c r="A22" s="5" t="s">
        <v>109</v>
      </c>
    </row>
    <row r="23" spans="1:17" ht="18" customHeight="1" x14ac:dyDescent="0.3">
      <c r="A23" s="31" t="s">
        <v>6</v>
      </c>
      <c r="B23" s="31" t="s">
        <v>2</v>
      </c>
      <c r="C23" s="32" t="s">
        <v>7</v>
      </c>
      <c r="D23" s="54" t="s">
        <v>59</v>
      </c>
      <c r="E23" s="55"/>
      <c r="F23" s="56"/>
      <c r="G23" s="54" t="s">
        <v>61</v>
      </c>
      <c r="H23" s="55"/>
      <c r="I23" s="56"/>
      <c r="J23" s="54" t="s">
        <v>60</v>
      </c>
      <c r="K23" s="55"/>
      <c r="L23" s="56"/>
      <c r="M23" s="54" t="s">
        <v>36</v>
      </c>
      <c r="N23" s="55"/>
      <c r="O23" s="56"/>
    </row>
    <row r="24" spans="1:17" ht="12.75" customHeight="1" x14ac:dyDescent="0.3">
      <c r="A24" s="16" t="s">
        <v>31</v>
      </c>
      <c r="B24" s="16" t="s">
        <v>30</v>
      </c>
      <c r="C24" s="44">
        <v>131750</v>
      </c>
      <c r="D24" s="2">
        <v>200</v>
      </c>
      <c r="E24" s="25" t="s">
        <v>3</v>
      </c>
      <c r="F24" s="4">
        <v>10</v>
      </c>
      <c r="G24" s="2">
        <v>199</v>
      </c>
      <c r="H24" s="25" t="s">
        <v>3</v>
      </c>
      <c r="I24" s="4">
        <v>12</v>
      </c>
      <c r="J24" s="2">
        <v>0</v>
      </c>
      <c r="K24" s="25" t="s">
        <v>3</v>
      </c>
      <c r="L24" s="4">
        <v>0</v>
      </c>
      <c r="M24" s="2">
        <f>D24+G24+J24</f>
        <v>399</v>
      </c>
      <c r="N24" s="25" t="s">
        <v>3</v>
      </c>
      <c r="O24" s="4">
        <f>F24+I24+L24</f>
        <v>22</v>
      </c>
    </row>
    <row r="25" spans="1:17" ht="12.75" customHeight="1" x14ac:dyDescent="0.3">
      <c r="A25" s="1" t="s">
        <v>39</v>
      </c>
      <c r="B25" s="1" t="s">
        <v>40</v>
      </c>
      <c r="C25" s="44">
        <v>138042</v>
      </c>
      <c r="D25" s="2">
        <v>199</v>
      </c>
      <c r="E25" s="25" t="s">
        <v>3</v>
      </c>
      <c r="F25" s="4">
        <v>3</v>
      </c>
      <c r="G25" s="2">
        <v>197</v>
      </c>
      <c r="H25" s="25" t="s">
        <v>3</v>
      </c>
      <c r="I25" s="4">
        <v>8</v>
      </c>
      <c r="J25" s="2">
        <v>0</v>
      </c>
      <c r="K25" s="25" t="s">
        <v>3</v>
      </c>
      <c r="L25" s="4">
        <v>0</v>
      </c>
      <c r="M25" s="2">
        <f>D25+G25+J25</f>
        <v>396</v>
      </c>
      <c r="N25" s="25" t="s">
        <v>3</v>
      </c>
      <c r="O25" s="4">
        <f>F25+I25+L25</f>
        <v>11</v>
      </c>
      <c r="Q25" t="s">
        <v>71</v>
      </c>
    </row>
    <row r="26" spans="1:17" ht="12.75" customHeight="1" x14ac:dyDescent="0.3">
      <c r="A26" s="16" t="s">
        <v>50</v>
      </c>
      <c r="B26" s="16" t="s">
        <v>41</v>
      </c>
      <c r="C26" s="44">
        <v>126122</v>
      </c>
      <c r="D26" s="2">
        <v>193</v>
      </c>
      <c r="E26" s="25" t="s">
        <v>3</v>
      </c>
      <c r="F26" s="4">
        <v>7</v>
      </c>
      <c r="G26" s="2">
        <v>199</v>
      </c>
      <c r="H26" s="25" t="s">
        <v>3</v>
      </c>
      <c r="I26" s="4">
        <v>8</v>
      </c>
      <c r="J26" s="2">
        <v>0</v>
      </c>
      <c r="K26" s="25" t="s">
        <v>3</v>
      </c>
      <c r="L26" s="4">
        <v>0</v>
      </c>
      <c r="M26" s="2">
        <f>D26+G26+J26</f>
        <v>392</v>
      </c>
      <c r="N26" s="25" t="s">
        <v>3</v>
      </c>
      <c r="O26" s="4">
        <f>F26+I26+L26</f>
        <v>15</v>
      </c>
      <c r="Q26" t="s">
        <v>72</v>
      </c>
    </row>
    <row r="27" spans="1:17" ht="18" customHeight="1" x14ac:dyDescent="0.4">
      <c r="A27" s="9"/>
      <c r="B27" s="8"/>
      <c r="C27" s="13"/>
      <c r="D27" s="13"/>
      <c r="E27" s="28"/>
      <c r="F27" s="13"/>
      <c r="G27" s="13"/>
      <c r="H27" s="28"/>
      <c r="I27" s="13"/>
      <c r="J27" s="13"/>
      <c r="K27" s="37"/>
      <c r="L27" s="13"/>
      <c r="M27" s="13"/>
      <c r="N27" s="17"/>
      <c r="O27" s="17"/>
    </row>
    <row r="28" spans="1:17" ht="18" customHeight="1" x14ac:dyDescent="0.35">
      <c r="A28" s="5" t="s">
        <v>12</v>
      </c>
    </row>
    <row r="29" spans="1:17" ht="18" customHeight="1" x14ac:dyDescent="0.3">
      <c r="A29" s="31" t="s">
        <v>6</v>
      </c>
      <c r="B29" s="31" t="s">
        <v>2</v>
      </c>
      <c r="C29" s="32" t="s">
        <v>7</v>
      </c>
      <c r="D29" s="54" t="s">
        <v>59</v>
      </c>
      <c r="E29" s="55"/>
      <c r="F29" s="56"/>
      <c r="G29" s="54" t="s">
        <v>61</v>
      </c>
      <c r="H29" s="55"/>
      <c r="I29" s="56"/>
      <c r="J29" s="54" t="s">
        <v>60</v>
      </c>
      <c r="K29" s="55"/>
      <c r="L29" s="56"/>
      <c r="M29" s="54" t="s">
        <v>36</v>
      </c>
      <c r="N29" s="55"/>
      <c r="O29" s="56"/>
    </row>
    <row r="30" spans="1:17" ht="12.75" customHeight="1" x14ac:dyDescent="0.3">
      <c r="A30" s="1" t="s">
        <v>42</v>
      </c>
      <c r="B30" s="1" t="s">
        <v>18</v>
      </c>
      <c r="C30" s="44">
        <v>144219</v>
      </c>
      <c r="D30" s="2">
        <v>195</v>
      </c>
      <c r="E30" s="25" t="s">
        <v>3</v>
      </c>
      <c r="F30" s="4">
        <v>4</v>
      </c>
      <c r="G30" s="2">
        <v>196</v>
      </c>
      <c r="H30" s="25" t="s">
        <v>3</v>
      </c>
      <c r="I30" s="4">
        <v>6</v>
      </c>
      <c r="J30" s="2">
        <v>0</v>
      </c>
      <c r="K30" s="25" t="s">
        <v>3</v>
      </c>
      <c r="L30" s="4">
        <v>0</v>
      </c>
      <c r="M30" s="2">
        <f t="shared" ref="M30" si="9">D30+G30+J30</f>
        <v>391</v>
      </c>
      <c r="N30" s="25" t="s">
        <v>3</v>
      </c>
      <c r="O30" s="4">
        <f t="shared" ref="O30" si="10">F30+I30+L30</f>
        <v>10</v>
      </c>
      <c r="Q30" t="s">
        <v>112</v>
      </c>
    </row>
    <row r="31" spans="1:17" ht="12.75" customHeight="1" x14ac:dyDescent="0.3">
      <c r="A31" s="1" t="s">
        <v>106</v>
      </c>
      <c r="B31" s="1" t="s">
        <v>30</v>
      </c>
      <c r="C31" s="44">
        <v>147755</v>
      </c>
      <c r="D31" s="2">
        <v>189</v>
      </c>
      <c r="E31" s="25" t="s">
        <v>3</v>
      </c>
      <c r="F31" s="4">
        <v>4</v>
      </c>
      <c r="G31" s="2">
        <v>200</v>
      </c>
      <c r="H31" s="25" t="s">
        <v>3</v>
      </c>
      <c r="I31" s="4">
        <v>5</v>
      </c>
      <c r="J31" s="2">
        <v>0</v>
      </c>
      <c r="K31" s="25" t="s">
        <v>3</v>
      </c>
      <c r="L31" s="4">
        <v>0</v>
      </c>
      <c r="M31" s="2">
        <f>D31+G31+J31</f>
        <v>389</v>
      </c>
      <c r="N31" s="25" t="s">
        <v>3</v>
      </c>
      <c r="O31" s="4">
        <f>F31+I31+L31</f>
        <v>9</v>
      </c>
    </row>
    <row r="32" spans="1:17" ht="12.75" customHeight="1" x14ac:dyDescent="0.3">
      <c r="A32" s="1" t="s">
        <v>74</v>
      </c>
      <c r="B32" s="1" t="s">
        <v>18</v>
      </c>
      <c r="C32" s="44">
        <v>146083</v>
      </c>
      <c r="D32" s="2">
        <v>186</v>
      </c>
      <c r="E32" s="25" t="s">
        <v>3</v>
      </c>
      <c r="F32" s="4">
        <v>3</v>
      </c>
      <c r="G32" s="2">
        <v>195</v>
      </c>
      <c r="H32" s="25" t="s">
        <v>3</v>
      </c>
      <c r="I32" s="4">
        <v>5</v>
      </c>
      <c r="J32" s="2">
        <v>0</v>
      </c>
      <c r="K32" s="25" t="s">
        <v>3</v>
      </c>
      <c r="L32" s="4">
        <v>0</v>
      </c>
      <c r="M32" s="2">
        <f t="shared" ref="M32" si="11">D32+G32+J32</f>
        <v>381</v>
      </c>
      <c r="N32" s="25" t="s">
        <v>3</v>
      </c>
      <c r="O32" s="4">
        <f t="shared" ref="O32" si="12">F32+I32+L32</f>
        <v>8</v>
      </c>
      <c r="Q32" t="s">
        <v>113</v>
      </c>
    </row>
    <row r="33" spans="1:17" ht="12.75" customHeight="1" x14ac:dyDescent="0.3">
      <c r="A33" s="1" t="s">
        <v>137</v>
      </c>
      <c r="B33" s="1" t="s">
        <v>18</v>
      </c>
      <c r="C33" s="44">
        <v>146825</v>
      </c>
      <c r="D33" s="2">
        <v>189</v>
      </c>
      <c r="E33" s="25" t="s">
        <v>3</v>
      </c>
      <c r="F33" s="4">
        <v>4</v>
      </c>
      <c r="G33" s="2">
        <v>189</v>
      </c>
      <c r="H33" s="25" t="s">
        <v>3</v>
      </c>
      <c r="I33" s="4">
        <v>4</v>
      </c>
      <c r="J33" s="2">
        <v>0</v>
      </c>
      <c r="K33" s="25" t="s">
        <v>3</v>
      </c>
      <c r="L33" s="4">
        <v>0</v>
      </c>
      <c r="M33" s="2">
        <f t="shared" ref="M33" si="13">D33+G33+J33</f>
        <v>378</v>
      </c>
      <c r="N33" s="25" t="s">
        <v>3</v>
      </c>
      <c r="O33" s="4">
        <f t="shared" ref="O33" si="14">F33+I33+L33</f>
        <v>8</v>
      </c>
    </row>
    <row r="34" spans="1:17" ht="12.75" customHeight="1" x14ac:dyDescent="0.3">
      <c r="A34" s="1" t="s">
        <v>101</v>
      </c>
      <c r="B34" s="1" t="s">
        <v>17</v>
      </c>
      <c r="C34" s="44">
        <v>145006</v>
      </c>
      <c r="D34" s="2">
        <v>189</v>
      </c>
      <c r="E34" s="25" t="s">
        <v>3</v>
      </c>
      <c r="F34" s="4">
        <v>7</v>
      </c>
      <c r="G34" s="2">
        <v>188</v>
      </c>
      <c r="H34" s="25" t="s">
        <v>3</v>
      </c>
      <c r="I34" s="4">
        <v>3</v>
      </c>
      <c r="J34" s="2">
        <v>0</v>
      </c>
      <c r="K34" s="25" t="s">
        <v>3</v>
      </c>
      <c r="L34" s="4">
        <v>0</v>
      </c>
      <c r="M34" s="2">
        <f t="shared" ref="M34" si="15">D34+G34+J34</f>
        <v>377</v>
      </c>
      <c r="N34" s="25" t="s">
        <v>3</v>
      </c>
      <c r="O34" s="4">
        <f t="shared" ref="O34" si="16">F34+I34+L34</f>
        <v>10</v>
      </c>
    </row>
    <row r="35" spans="1:17" ht="12.75" customHeight="1" x14ac:dyDescent="0.3">
      <c r="A35" s="1" t="s">
        <v>75</v>
      </c>
      <c r="B35" s="1" t="s">
        <v>18</v>
      </c>
      <c r="C35" s="44">
        <v>146085</v>
      </c>
      <c r="D35" s="2">
        <v>185</v>
      </c>
      <c r="E35" s="25" t="s">
        <v>3</v>
      </c>
      <c r="F35" s="4">
        <v>4</v>
      </c>
      <c r="G35" s="2">
        <v>191</v>
      </c>
      <c r="H35" s="25" t="s">
        <v>3</v>
      </c>
      <c r="I35" s="4">
        <v>5</v>
      </c>
      <c r="J35" s="2">
        <v>0</v>
      </c>
      <c r="K35" s="25" t="s">
        <v>3</v>
      </c>
      <c r="L35" s="4">
        <v>0</v>
      </c>
      <c r="M35" s="2">
        <f t="shared" ref="M35" si="17">D35+G35+J35</f>
        <v>376</v>
      </c>
      <c r="N35" s="25" t="s">
        <v>3</v>
      </c>
      <c r="O35" s="4">
        <f t="shared" ref="O35" si="18">F35+I35+L35</f>
        <v>9</v>
      </c>
      <c r="Q35" t="s">
        <v>114</v>
      </c>
    </row>
    <row r="36" spans="1:17" ht="12.75" customHeight="1" x14ac:dyDescent="0.3">
      <c r="A36" s="1" t="s">
        <v>43</v>
      </c>
      <c r="B36" s="1" t="s">
        <v>18</v>
      </c>
      <c r="C36" s="44">
        <v>144218</v>
      </c>
      <c r="D36" s="2">
        <v>186</v>
      </c>
      <c r="E36" s="25" t="s">
        <v>3</v>
      </c>
      <c r="F36" s="4">
        <v>4</v>
      </c>
      <c r="G36" s="2">
        <v>184</v>
      </c>
      <c r="H36" s="25" t="s">
        <v>3</v>
      </c>
      <c r="I36" s="4">
        <v>2</v>
      </c>
      <c r="J36" s="2">
        <v>0</v>
      </c>
      <c r="K36" s="25" t="s">
        <v>3</v>
      </c>
      <c r="L36" s="4">
        <v>0</v>
      </c>
      <c r="M36" s="2">
        <f>D36+G36+J36</f>
        <v>370</v>
      </c>
      <c r="N36" s="25" t="s">
        <v>3</v>
      </c>
      <c r="O36" s="4">
        <f>F36+I36+L36</f>
        <v>6</v>
      </c>
      <c r="Q36" t="s">
        <v>115</v>
      </c>
    </row>
    <row r="37" spans="1:17" ht="12.75" customHeight="1" x14ac:dyDescent="0.3">
      <c r="A37" s="1" t="s">
        <v>127</v>
      </c>
      <c r="B37" s="1" t="s">
        <v>18</v>
      </c>
      <c r="C37" s="44">
        <v>147418</v>
      </c>
      <c r="D37" s="2">
        <v>178</v>
      </c>
      <c r="E37" s="25" t="s">
        <v>3</v>
      </c>
      <c r="F37" s="4">
        <v>3</v>
      </c>
      <c r="G37" s="2">
        <v>188</v>
      </c>
      <c r="H37" s="25" t="s">
        <v>3</v>
      </c>
      <c r="I37" s="4">
        <v>3</v>
      </c>
      <c r="J37" s="2">
        <v>0</v>
      </c>
      <c r="K37" s="25" t="s">
        <v>3</v>
      </c>
      <c r="L37" s="4">
        <v>0</v>
      </c>
      <c r="M37" s="2">
        <f t="shared" ref="M37" si="19">D37+G37+J37</f>
        <v>366</v>
      </c>
      <c r="N37" s="25" t="s">
        <v>3</v>
      </c>
      <c r="O37" s="4">
        <f t="shared" ref="O37" si="20">F37+I37+L37</f>
        <v>6</v>
      </c>
    </row>
    <row r="38" spans="1:17" ht="12.75" customHeight="1" x14ac:dyDescent="0.3">
      <c r="A38" s="1" t="s">
        <v>62</v>
      </c>
      <c r="B38" s="1" t="s">
        <v>4</v>
      </c>
      <c r="C38" s="44">
        <v>148126</v>
      </c>
      <c r="D38" s="2">
        <v>183</v>
      </c>
      <c r="E38" s="25" t="s">
        <v>3</v>
      </c>
      <c r="F38" s="4">
        <v>3</v>
      </c>
      <c r="G38" s="2">
        <v>185</v>
      </c>
      <c r="H38" s="25" t="s">
        <v>3</v>
      </c>
      <c r="I38" s="4">
        <v>0</v>
      </c>
      <c r="J38" s="2">
        <v>0</v>
      </c>
      <c r="K38" s="25" t="s">
        <v>3</v>
      </c>
      <c r="L38" s="4">
        <v>0</v>
      </c>
      <c r="M38" s="2">
        <f t="shared" ref="M38:M47" si="21">D38+G38+J38</f>
        <v>368</v>
      </c>
      <c r="N38" s="25" t="s">
        <v>3</v>
      </c>
      <c r="O38" s="4">
        <f t="shared" ref="O38:O47" si="22">F38+I38+L38</f>
        <v>3</v>
      </c>
      <c r="Q38" t="s">
        <v>79</v>
      </c>
    </row>
    <row r="39" spans="1:17" ht="12.75" customHeight="1" x14ac:dyDescent="0.3">
      <c r="A39" s="1" t="s">
        <v>76</v>
      </c>
      <c r="B39" s="1" t="s">
        <v>18</v>
      </c>
      <c r="C39" s="44">
        <v>146087</v>
      </c>
      <c r="D39" s="2">
        <v>176</v>
      </c>
      <c r="E39" s="25" t="s">
        <v>3</v>
      </c>
      <c r="F39" s="4">
        <v>0</v>
      </c>
      <c r="G39" s="2">
        <v>190</v>
      </c>
      <c r="H39" s="25" t="s">
        <v>3</v>
      </c>
      <c r="I39" s="4">
        <v>3</v>
      </c>
      <c r="J39" s="2">
        <v>0</v>
      </c>
      <c r="K39" s="25" t="s">
        <v>3</v>
      </c>
      <c r="L39" s="4">
        <v>0</v>
      </c>
      <c r="M39" s="2">
        <f t="shared" si="21"/>
        <v>366</v>
      </c>
      <c r="N39" s="25" t="s">
        <v>3</v>
      </c>
      <c r="O39" s="4">
        <f t="shared" si="22"/>
        <v>3</v>
      </c>
      <c r="Q39" t="s">
        <v>117</v>
      </c>
    </row>
    <row r="40" spans="1:17" ht="12.75" customHeight="1" x14ac:dyDescent="0.3">
      <c r="A40" s="1" t="s">
        <v>66</v>
      </c>
      <c r="B40" s="1" t="s">
        <v>18</v>
      </c>
      <c r="C40" s="44">
        <v>146750</v>
      </c>
      <c r="D40" s="2">
        <v>181</v>
      </c>
      <c r="E40" s="25" t="s">
        <v>3</v>
      </c>
      <c r="F40" s="4">
        <v>2</v>
      </c>
      <c r="G40" s="2">
        <v>183</v>
      </c>
      <c r="H40" s="25" t="s">
        <v>3</v>
      </c>
      <c r="I40" s="4">
        <v>4</v>
      </c>
      <c r="J40" s="2">
        <v>0</v>
      </c>
      <c r="K40" s="25" t="s">
        <v>3</v>
      </c>
      <c r="L40" s="4">
        <v>0</v>
      </c>
      <c r="M40" s="2">
        <f t="shared" si="21"/>
        <v>364</v>
      </c>
      <c r="N40" s="25" t="s">
        <v>3</v>
      </c>
      <c r="O40" s="4">
        <f t="shared" si="22"/>
        <v>6</v>
      </c>
      <c r="Q40" t="s">
        <v>116</v>
      </c>
    </row>
    <row r="41" spans="1:17" ht="12.75" customHeight="1" x14ac:dyDescent="0.3">
      <c r="A41" s="1" t="s">
        <v>77</v>
      </c>
      <c r="B41" s="1" t="s">
        <v>18</v>
      </c>
      <c r="C41" s="44">
        <v>148170</v>
      </c>
      <c r="D41" s="2">
        <v>170</v>
      </c>
      <c r="E41" s="25" t="s">
        <v>3</v>
      </c>
      <c r="F41" s="4">
        <v>0</v>
      </c>
      <c r="G41" s="2">
        <v>175</v>
      </c>
      <c r="H41" s="25" t="s">
        <v>3</v>
      </c>
      <c r="I41" s="4">
        <v>2</v>
      </c>
      <c r="J41" s="2">
        <v>0</v>
      </c>
      <c r="K41" s="25" t="s">
        <v>3</v>
      </c>
      <c r="L41" s="4">
        <v>0</v>
      </c>
      <c r="M41" s="2">
        <f t="shared" si="21"/>
        <v>345</v>
      </c>
      <c r="N41" s="25" t="s">
        <v>3</v>
      </c>
      <c r="O41" s="4">
        <f t="shared" si="22"/>
        <v>2</v>
      </c>
      <c r="Q41" t="s">
        <v>118</v>
      </c>
    </row>
    <row r="42" spans="1:17" ht="12.75" customHeight="1" x14ac:dyDescent="0.3">
      <c r="A42" s="1" t="s">
        <v>139</v>
      </c>
      <c r="B42" s="1" t="s">
        <v>30</v>
      </c>
      <c r="C42" s="44">
        <v>148419</v>
      </c>
      <c r="D42" s="2">
        <v>172</v>
      </c>
      <c r="E42" s="51" t="s">
        <v>3</v>
      </c>
      <c r="F42" s="4">
        <v>0</v>
      </c>
      <c r="G42" s="2">
        <v>162</v>
      </c>
      <c r="H42" s="51" t="s">
        <v>3</v>
      </c>
      <c r="I42" s="4">
        <v>1</v>
      </c>
      <c r="J42" s="2">
        <v>0</v>
      </c>
      <c r="K42" s="51" t="s">
        <v>3</v>
      </c>
      <c r="L42" s="4">
        <v>0</v>
      </c>
      <c r="M42" s="2">
        <f>D42+G42+J42</f>
        <v>334</v>
      </c>
      <c r="N42" s="51" t="s">
        <v>3</v>
      </c>
      <c r="O42" s="4">
        <f>F42+I42+L42</f>
        <v>1</v>
      </c>
    </row>
    <row r="43" spans="1:17" ht="12.75" customHeight="1" x14ac:dyDescent="0.3">
      <c r="A43" s="1" t="s">
        <v>68</v>
      </c>
      <c r="B43" s="1" t="s">
        <v>18</v>
      </c>
      <c r="C43" s="44">
        <v>148169</v>
      </c>
      <c r="D43" s="2">
        <v>161</v>
      </c>
      <c r="E43" s="25" t="s">
        <v>3</v>
      </c>
      <c r="F43" s="4">
        <v>0</v>
      </c>
      <c r="G43" s="2">
        <v>164</v>
      </c>
      <c r="H43" s="25" t="s">
        <v>3</v>
      </c>
      <c r="I43" s="4">
        <v>3</v>
      </c>
      <c r="J43" s="2">
        <v>0</v>
      </c>
      <c r="K43" s="25" t="s">
        <v>3</v>
      </c>
      <c r="L43" s="4">
        <v>0</v>
      </c>
      <c r="M43" s="2">
        <f t="shared" si="21"/>
        <v>325</v>
      </c>
      <c r="N43" s="25" t="s">
        <v>3</v>
      </c>
      <c r="O43" s="4">
        <f t="shared" si="22"/>
        <v>3</v>
      </c>
      <c r="Q43" t="s">
        <v>120</v>
      </c>
    </row>
    <row r="44" spans="1:17" ht="12.75" customHeight="1" x14ac:dyDescent="0.3">
      <c r="A44" s="1" t="s">
        <v>67</v>
      </c>
      <c r="B44" s="1" t="s">
        <v>18</v>
      </c>
      <c r="C44" s="44">
        <v>148167</v>
      </c>
      <c r="D44" s="2">
        <v>150</v>
      </c>
      <c r="E44" s="51" t="s">
        <v>3</v>
      </c>
      <c r="F44" s="4">
        <v>0</v>
      </c>
      <c r="G44" s="2">
        <v>167</v>
      </c>
      <c r="H44" s="51" t="s">
        <v>3</v>
      </c>
      <c r="I44" s="4">
        <v>2</v>
      </c>
      <c r="J44" s="2">
        <v>0</v>
      </c>
      <c r="K44" s="51" t="s">
        <v>3</v>
      </c>
      <c r="L44" s="4">
        <v>0</v>
      </c>
      <c r="M44" s="2">
        <f t="shared" si="21"/>
        <v>317</v>
      </c>
      <c r="N44" s="51" t="s">
        <v>3</v>
      </c>
      <c r="O44" s="4">
        <f t="shared" si="22"/>
        <v>2</v>
      </c>
      <c r="Q44" t="s">
        <v>119</v>
      </c>
    </row>
    <row r="45" spans="1:17" ht="12.75" customHeight="1" x14ac:dyDescent="0.3">
      <c r="A45" s="1" t="s">
        <v>140</v>
      </c>
      <c r="B45" s="1" t="s">
        <v>30</v>
      </c>
      <c r="C45" s="44">
        <v>148421</v>
      </c>
      <c r="D45" s="52">
        <v>154</v>
      </c>
      <c r="E45" s="51" t="s">
        <v>3</v>
      </c>
      <c r="F45" s="53">
        <v>0</v>
      </c>
      <c r="G45" s="52">
        <v>135</v>
      </c>
      <c r="H45" s="51" t="s">
        <v>3</v>
      </c>
      <c r="I45" s="53">
        <v>2</v>
      </c>
      <c r="J45" s="52">
        <v>0</v>
      </c>
      <c r="K45" s="51" t="s">
        <v>3</v>
      </c>
      <c r="L45" s="53">
        <v>0</v>
      </c>
      <c r="M45" s="52">
        <f>D45+G45+J45</f>
        <v>289</v>
      </c>
      <c r="N45" s="51" t="s">
        <v>3</v>
      </c>
      <c r="O45" s="53">
        <f>F45+I45+L45</f>
        <v>2</v>
      </c>
    </row>
    <row r="46" spans="1:17" ht="12.75" customHeight="1" x14ac:dyDescent="0.3">
      <c r="A46" s="1" t="s">
        <v>64</v>
      </c>
      <c r="B46" s="1" t="s">
        <v>18</v>
      </c>
      <c r="C46" s="44">
        <v>140067</v>
      </c>
      <c r="D46" s="2">
        <v>187</v>
      </c>
      <c r="E46" s="25" t="s">
        <v>3</v>
      </c>
      <c r="F46" s="4">
        <v>3</v>
      </c>
      <c r="G46" s="2">
        <v>0</v>
      </c>
      <c r="H46" s="25" t="s">
        <v>3</v>
      </c>
      <c r="I46" s="4">
        <v>0</v>
      </c>
      <c r="J46" s="2">
        <v>0</v>
      </c>
      <c r="K46" s="25" t="s">
        <v>3</v>
      </c>
      <c r="L46" s="4">
        <v>0</v>
      </c>
      <c r="M46" s="2">
        <f t="shared" si="21"/>
        <v>187</v>
      </c>
      <c r="N46" s="25" t="s">
        <v>3</v>
      </c>
      <c r="O46" s="4">
        <f t="shared" si="22"/>
        <v>3</v>
      </c>
      <c r="Q46" t="s">
        <v>73</v>
      </c>
    </row>
    <row r="47" spans="1:17" ht="12.75" customHeight="1" x14ac:dyDescent="0.3">
      <c r="A47" s="1" t="s">
        <v>65</v>
      </c>
      <c r="B47" s="1" t="s">
        <v>18</v>
      </c>
      <c r="C47" s="44">
        <v>146752</v>
      </c>
      <c r="D47" s="2">
        <v>187</v>
      </c>
      <c r="E47" s="25" t="s">
        <v>3</v>
      </c>
      <c r="F47" s="4">
        <v>3</v>
      </c>
      <c r="G47" s="2">
        <v>0</v>
      </c>
      <c r="H47" s="25" t="s">
        <v>3</v>
      </c>
      <c r="I47" s="4">
        <v>0</v>
      </c>
      <c r="J47" s="2">
        <v>0</v>
      </c>
      <c r="K47" s="25" t="s">
        <v>3</v>
      </c>
      <c r="L47" s="4">
        <v>0</v>
      </c>
      <c r="M47" s="2">
        <f t="shared" si="21"/>
        <v>187</v>
      </c>
      <c r="N47" s="25" t="s">
        <v>3</v>
      </c>
      <c r="O47" s="4">
        <f t="shared" si="22"/>
        <v>3</v>
      </c>
      <c r="Q47" t="s">
        <v>73</v>
      </c>
    </row>
    <row r="48" spans="1:17" ht="12.75" customHeight="1" x14ac:dyDescent="0.3"/>
    <row r="49" spans="1:17" ht="12.75" customHeight="1" x14ac:dyDescent="0.3"/>
    <row r="50" spans="1:17" ht="12.75" customHeight="1" x14ac:dyDescent="0.3">
      <c r="E50" s="29"/>
      <c r="F50" s="8"/>
      <c r="G50" s="8"/>
      <c r="H50" s="29"/>
      <c r="I50" s="8"/>
      <c r="J50" s="8"/>
      <c r="K50" s="38"/>
      <c r="L50" s="8"/>
      <c r="M50" s="8"/>
      <c r="N50" s="8"/>
      <c r="O50" s="8"/>
    </row>
    <row r="51" spans="1:17" ht="18" customHeight="1" x14ac:dyDescent="0.3">
      <c r="A51" s="8"/>
      <c r="B51" s="8"/>
      <c r="C51" s="12"/>
      <c r="D51" s="8"/>
      <c r="E51" s="29"/>
      <c r="F51" s="8"/>
      <c r="G51" s="8"/>
      <c r="H51" s="29"/>
      <c r="I51" s="8"/>
      <c r="J51" s="8"/>
      <c r="K51" s="38"/>
      <c r="L51" s="8"/>
      <c r="M51" s="8"/>
      <c r="N51" s="8"/>
      <c r="O51" s="8"/>
    </row>
    <row r="52" spans="1:17" ht="18" customHeight="1" x14ac:dyDescent="0.35">
      <c r="A52" s="5" t="s">
        <v>8</v>
      </c>
    </row>
    <row r="53" spans="1:17" ht="12.75" customHeight="1" x14ac:dyDescent="0.3">
      <c r="A53" s="31" t="s">
        <v>6</v>
      </c>
      <c r="B53" s="31" t="s">
        <v>2</v>
      </c>
      <c r="C53" s="32" t="s">
        <v>7</v>
      </c>
      <c r="D53" s="54" t="s">
        <v>59</v>
      </c>
      <c r="E53" s="55"/>
      <c r="F53" s="56"/>
      <c r="G53" s="54" t="s">
        <v>61</v>
      </c>
      <c r="H53" s="55"/>
      <c r="I53" s="56"/>
      <c r="J53" s="54" t="s">
        <v>60</v>
      </c>
      <c r="K53" s="55"/>
      <c r="L53" s="56"/>
      <c r="M53" s="54" t="s">
        <v>36</v>
      </c>
      <c r="N53" s="55"/>
      <c r="O53" s="56"/>
    </row>
    <row r="54" spans="1:17" ht="12.75" customHeight="1" x14ac:dyDescent="0.3">
      <c r="A54" s="1" t="s">
        <v>107</v>
      </c>
      <c r="B54" s="1" t="s">
        <v>30</v>
      </c>
      <c r="C54" s="44">
        <v>147754</v>
      </c>
      <c r="D54" s="2">
        <v>193</v>
      </c>
      <c r="E54" s="25" t="s">
        <v>3</v>
      </c>
      <c r="F54" s="4">
        <v>4</v>
      </c>
      <c r="G54" s="2">
        <v>195</v>
      </c>
      <c r="H54" s="25" t="s">
        <v>3</v>
      </c>
      <c r="I54" s="4">
        <v>5</v>
      </c>
      <c r="J54" s="2">
        <v>0</v>
      </c>
      <c r="K54" s="36" t="s">
        <v>3</v>
      </c>
      <c r="L54" s="4">
        <v>0</v>
      </c>
      <c r="M54" s="2">
        <f>D54+G54+J54</f>
        <v>388</v>
      </c>
      <c r="N54" s="3" t="s">
        <v>3</v>
      </c>
      <c r="O54" s="4">
        <f>F54+I54+L54</f>
        <v>9</v>
      </c>
      <c r="Q54" t="s">
        <v>95</v>
      </c>
    </row>
    <row r="55" spans="1:17" ht="12.75" customHeight="1" x14ac:dyDescent="0.3">
      <c r="A55" s="1" t="s">
        <v>48</v>
      </c>
      <c r="B55" s="1" t="s">
        <v>30</v>
      </c>
      <c r="C55" s="44">
        <v>128198</v>
      </c>
      <c r="D55" s="2">
        <v>192</v>
      </c>
      <c r="E55" s="25" t="s">
        <v>3</v>
      </c>
      <c r="F55" s="4">
        <v>2</v>
      </c>
      <c r="G55" s="2">
        <v>192</v>
      </c>
      <c r="H55" s="25" t="s">
        <v>3</v>
      </c>
      <c r="I55" s="4">
        <v>2</v>
      </c>
      <c r="J55" s="2">
        <v>0</v>
      </c>
      <c r="K55" s="36" t="s">
        <v>3</v>
      </c>
      <c r="L55" s="4">
        <v>0</v>
      </c>
      <c r="M55" s="2">
        <f t="shared" ref="M55:M57" si="23">D55+G55+J55</f>
        <v>384</v>
      </c>
      <c r="N55" s="3" t="s">
        <v>3</v>
      </c>
      <c r="O55" s="4">
        <f t="shared" ref="O55:O57" si="24">F55+I55+L55</f>
        <v>4</v>
      </c>
    </row>
    <row r="56" spans="1:17" ht="12.75" customHeight="1" x14ac:dyDescent="0.3">
      <c r="A56" s="1" t="s">
        <v>97</v>
      </c>
      <c r="B56" s="1" t="s">
        <v>17</v>
      </c>
      <c r="C56" s="44">
        <v>143232</v>
      </c>
      <c r="D56" s="2">
        <v>190</v>
      </c>
      <c r="E56" s="25" t="s">
        <v>3</v>
      </c>
      <c r="F56" s="4">
        <v>3</v>
      </c>
      <c r="G56" s="2">
        <v>192</v>
      </c>
      <c r="H56" s="25" t="s">
        <v>3</v>
      </c>
      <c r="I56" s="4">
        <v>7</v>
      </c>
      <c r="J56" s="2">
        <v>0</v>
      </c>
      <c r="K56" s="25" t="s">
        <v>3</v>
      </c>
      <c r="L56" s="4">
        <v>0</v>
      </c>
      <c r="M56" s="2">
        <f>D56+G56+J56</f>
        <v>382</v>
      </c>
      <c r="N56" s="25" t="s">
        <v>3</v>
      </c>
      <c r="O56" s="4">
        <f>F56+I56+L56</f>
        <v>10</v>
      </c>
      <c r="Q56" t="s">
        <v>132</v>
      </c>
    </row>
    <row r="57" spans="1:17" ht="12.75" customHeight="1" x14ac:dyDescent="0.3">
      <c r="A57" s="16" t="s">
        <v>108</v>
      </c>
      <c r="B57" s="16" t="s">
        <v>30</v>
      </c>
      <c r="C57" s="44">
        <v>148270</v>
      </c>
      <c r="D57" s="2">
        <v>190</v>
      </c>
      <c r="E57" s="25" t="s">
        <v>3</v>
      </c>
      <c r="F57" s="4">
        <v>5</v>
      </c>
      <c r="G57" s="2">
        <v>181</v>
      </c>
      <c r="H57" s="25" t="s">
        <v>3</v>
      </c>
      <c r="I57" s="4">
        <v>2</v>
      </c>
      <c r="J57" s="2">
        <v>0</v>
      </c>
      <c r="K57" s="36" t="s">
        <v>3</v>
      </c>
      <c r="L57" s="4">
        <v>0</v>
      </c>
      <c r="M57" s="2">
        <f t="shared" si="23"/>
        <v>371</v>
      </c>
      <c r="N57" s="3" t="s">
        <v>3</v>
      </c>
      <c r="O57" s="4">
        <f t="shared" si="24"/>
        <v>7</v>
      </c>
      <c r="Q57" t="s">
        <v>90</v>
      </c>
    </row>
    <row r="58" spans="1:17" ht="18" customHeight="1" x14ac:dyDescent="0.3">
      <c r="A58" s="18"/>
      <c r="B58" s="18"/>
      <c r="C58" s="18"/>
      <c r="D58" s="8"/>
      <c r="E58" s="29"/>
      <c r="F58" s="8"/>
      <c r="G58" s="8"/>
      <c r="H58" s="29"/>
      <c r="I58" s="8"/>
      <c r="J58" s="8"/>
      <c r="K58" s="38"/>
      <c r="L58" s="8"/>
      <c r="M58" s="8"/>
      <c r="N58" s="8"/>
      <c r="O58" s="8"/>
    </row>
    <row r="59" spans="1:17" ht="18" customHeight="1" x14ac:dyDescent="0.35">
      <c r="A59" s="5" t="s">
        <v>121</v>
      </c>
    </row>
    <row r="60" spans="1:17" x14ac:dyDescent="0.3">
      <c r="A60" s="31" t="s">
        <v>6</v>
      </c>
      <c r="B60" s="31" t="s">
        <v>2</v>
      </c>
      <c r="C60" s="32" t="s">
        <v>7</v>
      </c>
      <c r="D60" s="54" t="s">
        <v>59</v>
      </c>
      <c r="E60" s="55"/>
      <c r="F60" s="56"/>
      <c r="G60" s="54" t="s">
        <v>61</v>
      </c>
      <c r="H60" s="55"/>
      <c r="I60" s="56"/>
      <c r="J60" s="54" t="s">
        <v>60</v>
      </c>
      <c r="K60" s="55"/>
      <c r="L60" s="56"/>
      <c r="M60" s="54" t="s">
        <v>36</v>
      </c>
      <c r="N60" s="55"/>
      <c r="O60" s="56"/>
    </row>
    <row r="61" spans="1:17" x14ac:dyDescent="0.3">
      <c r="A61" s="1" t="s">
        <v>44</v>
      </c>
      <c r="B61" s="1" t="s">
        <v>4</v>
      </c>
      <c r="C61" s="44">
        <v>130088</v>
      </c>
      <c r="D61" s="2">
        <v>187</v>
      </c>
      <c r="E61" s="36" t="s">
        <v>3</v>
      </c>
      <c r="F61" s="4">
        <v>4</v>
      </c>
      <c r="G61" s="2">
        <v>188</v>
      </c>
      <c r="H61" s="36" t="s">
        <v>3</v>
      </c>
      <c r="I61" s="4">
        <v>3</v>
      </c>
      <c r="J61" s="2">
        <v>0</v>
      </c>
      <c r="K61" s="25" t="s">
        <v>3</v>
      </c>
      <c r="L61" s="4">
        <v>0</v>
      </c>
      <c r="M61" s="2">
        <f t="shared" ref="M61" si="25">D61+G61+J61</f>
        <v>375</v>
      </c>
      <c r="N61" s="25" t="s">
        <v>3</v>
      </c>
      <c r="O61" s="4">
        <f>F61+I61+L61</f>
        <v>7</v>
      </c>
      <c r="Q61" t="s">
        <v>131</v>
      </c>
    </row>
    <row r="62" spans="1:17" x14ac:dyDescent="0.3">
      <c r="A62" s="1" t="s">
        <v>52</v>
      </c>
      <c r="B62" s="1" t="s">
        <v>51</v>
      </c>
      <c r="C62" s="44">
        <v>124705</v>
      </c>
      <c r="D62" s="2">
        <v>192</v>
      </c>
      <c r="E62" s="36" t="s">
        <v>3</v>
      </c>
      <c r="F62" s="4">
        <v>8</v>
      </c>
      <c r="G62" s="2">
        <v>0</v>
      </c>
      <c r="H62" s="36" t="s">
        <v>3</v>
      </c>
      <c r="I62" s="4">
        <v>0</v>
      </c>
      <c r="J62" s="2">
        <v>0</v>
      </c>
      <c r="K62" s="25" t="s">
        <v>3</v>
      </c>
      <c r="L62" s="4">
        <v>0</v>
      </c>
      <c r="M62" s="2">
        <v>192</v>
      </c>
      <c r="N62" s="25" t="s">
        <v>3</v>
      </c>
      <c r="O62" s="4">
        <v>8</v>
      </c>
      <c r="Q62" t="s">
        <v>91</v>
      </c>
    </row>
    <row r="63" spans="1:17" ht="18" customHeight="1" x14ac:dyDescent="0.3">
      <c r="A63" s="8"/>
      <c r="B63" s="8"/>
      <c r="C63" s="29"/>
      <c r="D63" s="8"/>
      <c r="E63" s="29"/>
      <c r="F63" s="8"/>
      <c r="G63" s="8"/>
      <c r="H63" s="29"/>
      <c r="I63" s="8"/>
      <c r="J63" s="8"/>
      <c r="K63" s="29"/>
      <c r="L63" s="8"/>
      <c r="M63" s="8"/>
      <c r="N63" s="38"/>
      <c r="O63" s="8"/>
    </row>
    <row r="64" spans="1:17" ht="18" x14ac:dyDescent="0.35">
      <c r="A64" s="5" t="s">
        <v>122</v>
      </c>
    </row>
    <row r="65" spans="1:17" ht="12.75" customHeight="1" x14ac:dyDescent="0.3">
      <c r="A65" s="31" t="s">
        <v>6</v>
      </c>
      <c r="B65" s="31" t="s">
        <v>2</v>
      </c>
      <c r="C65" s="32" t="s">
        <v>7</v>
      </c>
      <c r="D65" s="54" t="s">
        <v>59</v>
      </c>
      <c r="E65" s="55"/>
      <c r="F65" s="56"/>
      <c r="G65" s="54" t="s">
        <v>61</v>
      </c>
      <c r="H65" s="55"/>
      <c r="I65" s="56"/>
      <c r="J65" s="54" t="s">
        <v>60</v>
      </c>
      <c r="K65" s="55"/>
      <c r="L65" s="56"/>
      <c r="M65" s="54" t="s">
        <v>36</v>
      </c>
      <c r="N65" s="55"/>
      <c r="O65" s="56"/>
    </row>
    <row r="66" spans="1:17" ht="12.75" customHeight="1" x14ac:dyDescent="0.3">
      <c r="A66" s="1" t="s">
        <v>21</v>
      </c>
      <c r="B66" s="1" t="s">
        <v>22</v>
      </c>
      <c r="C66" s="44">
        <v>69290</v>
      </c>
      <c r="D66" s="2">
        <v>183</v>
      </c>
      <c r="E66" s="25" t="s">
        <v>3</v>
      </c>
      <c r="F66" s="4">
        <v>2</v>
      </c>
      <c r="G66" s="2">
        <v>188</v>
      </c>
      <c r="H66" s="25" t="s">
        <v>3</v>
      </c>
      <c r="I66" s="4">
        <v>3</v>
      </c>
      <c r="J66" s="2">
        <v>0</v>
      </c>
      <c r="K66" s="25" t="s">
        <v>3</v>
      </c>
      <c r="L66" s="4">
        <v>0</v>
      </c>
      <c r="M66" s="2">
        <f>D66+G66+J66</f>
        <v>371</v>
      </c>
      <c r="N66" s="36" t="s">
        <v>3</v>
      </c>
      <c r="O66" s="4">
        <f>F66+I66+L66</f>
        <v>5</v>
      </c>
      <c r="Q66" t="s">
        <v>133</v>
      </c>
    </row>
    <row r="67" spans="1:17" ht="12.75" customHeight="1" x14ac:dyDescent="0.3">
      <c r="A67" s="1" t="s">
        <v>124</v>
      </c>
      <c r="B67" s="1" t="s">
        <v>128</v>
      </c>
      <c r="C67" s="44">
        <v>71432</v>
      </c>
      <c r="D67" s="2">
        <v>188</v>
      </c>
      <c r="E67" s="25" t="s">
        <v>3</v>
      </c>
      <c r="F67" s="4">
        <v>3</v>
      </c>
      <c r="G67" s="2">
        <v>0</v>
      </c>
      <c r="H67" s="25" t="s">
        <v>3</v>
      </c>
      <c r="I67" s="4">
        <v>0</v>
      </c>
      <c r="J67" s="2">
        <v>0</v>
      </c>
      <c r="K67" s="25" t="s">
        <v>3</v>
      </c>
      <c r="L67" s="4">
        <v>0</v>
      </c>
      <c r="M67" s="2">
        <f>D67+G67+J67</f>
        <v>188</v>
      </c>
      <c r="N67" s="36" t="s">
        <v>3</v>
      </c>
      <c r="O67" s="4">
        <f>F67+I67+L67</f>
        <v>3</v>
      </c>
    </row>
    <row r="68" spans="1:17" x14ac:dyDescent="0.3">
      <c r="A68" s="8"/>
      <c r="B68" s="8"/>
      <c r="C68" s="29"/>
      <c r="D68" s="8"/>
      <c r="E68" s="29"/>
      <c r="F68" s="8"/>
      <c r="G68" s="8"/>
      <c r="H68" s="29"/>
      <c r="I68" s="8"/>
      <c r="J68" s="8"/>
      <c r="K68" s="29"/>
      <c r="L68" s="8"/>
      <c r="M68" s="8"/>
      <c r="N68" s="38"/>
      <c r="O68" s="8"/>
    </row>
    <row r="70" spans="1:17" ht="18" x14ac:dyDescent="0.35">
      <c r="A70" s="5" t="s">
        <v>9</v>
      </c>
    </row>
    <row r="71" spans="1:17" ht="18" customHeight="1" x14ac:dyDescent="0.3">
      <c r="A71" s="31" t="s">
        <v>6</v>
      </c>
      <c r="B71" s="31" t="s">
        <v>2</v>
      </c>
      <c r="C71" s="32" t="s">
        <v>7</v>
      </c>
      <c r="D71" s="54" t="s">
        <v>59</v>
      </c>
      <c r="E71" s="55"/>
      <c r="F71" s="56"/>
      <c r="G71" s="54" t="s">
        <v>61</v>
      </c>
      <c r="H71" s="55"/>
      <c r="I71" s="56"/>
      <c r="J71" s="54" t="s">
        <v>60</v>
      </c>
      <c r="K71" s="55"/>
      <c r="L71" s="56"/>
      <c r="M71" s="54" t="s">
        <v>36</v>
      </c>
      <c r="N71" s="55"/>
      <c r="O71" s="56"/>
    </row>
    <row r="72" spans="1:17" ht="12.75" customHeight="1" x14ac:dyDescent="0.3">
      <c r="A72" s="16" t="s">
        <v>23</v>
      </c>
      <c r="B72" s="16" t="s">
        <v>17</v>
      </c>
      <c r="C72" s="44">
        <v>70271</v>
      </c>
      <c r="D72" s="2">
        <v>200</v>
      </c>
      <c r="E72" s="25" t="s">
        <v>3</v>
      </c>
      <c r="F72" s="4">
        <v>15</v>
      </c>
      <c r="G72" s="2">
        <v>200</v>
      </c>
      <c r="H72" s="25" t="s">
        <v>3</v>
      </c>
      <c r="I72" s="4">
        <v>14</v>
      </c>
      <c r="J72" s="2">
        <v>0</v>
      </c>
      <c r="K72" s="25" t="s">
        <v>3</v>
      </c>
      <c r="L72" s="4">
        <v>0</v>
      </c>
      <c r="M72" s="2">
        <f t="shared" ref="M72:M73" si="26">D72+G72+J72</f>
        <v>400</v>
      </c>
      <c r="N72" s="25" t="s">
        <v>3</v>
      </c>
      <c r="O72" s="4">
        <f t="shared" ref="O72:O73" si="27">F72+I72+L72</f>
        <v>29</v>
      </c>
      <c r="Q72" t="s">
        <v>99</v>
      </c>
    </row>
    <row r="73" spans="1:17" ht="12.75" customHeight="1" x14ac:dyDescent="0.3">
      <c r="A73" s="16" t="s">
        <v>16</v>
      </c>
      <c r="B73" s="16" t="s">
        <v>17</v>
      </c>
      <c r="C73" s="44">
        <v>70275</v>
      </c>
      <c r="D73" s="2">
        <v>200</v>
      </c>
      <c r="E73" s="25" t="s">
        <v>3</v>
      </c>
      <c r="F73" s="4">
        <v>15</v>
      </c>
      <c r="G73" s="2">
        <v>200</v>
      </c>
      <c r="H73" s="25" t="s">
        <v>3</v>
      </c>
      <c r="I73" s="4">
        <v>14</v>
      </c>
      <c r="J73" s="2">
        <v>0</v>
      </c>
      <c r="K73" s="25" t="s">
        <v>3</v>
      </c>
      <c r="L73" s="4">
        <v>0</v>
      </c>
      <c r="M73" s="2">
        <f t="shared" si="26"/>
        <v>400</v>
      </c>
      <c r="N73" s="25" t="s">
        <v>3</v>
      </c>
      <c r="O73" s="4">
        <f t="shared" si="27"/>
        <v>29</v>
      </c>
      <c r="Q73" t="s">
        <v>100</v>
      </c>
    </row>
    <row r="74" spans="1:17" ht="12.75" customHeight="1" x14ac:dyDescent="0.3">
      <c r="A74" s="39" t="s">
        <v>53</v>
      </c>
      <c r="B74" s="39" t="s">
        <v>17</v>
      </c>
      <c r="C74" s="40">
        <v>70247</v>
      </c>
      <c r="D74" s="50">
        <v>200</v>
      </c>
      <c r="E74" s="25" t="s">
        <v>3</v>
      </c>
      <c r="F74" s="4">
        <v>16</v>
      </c>
      <c r="G74" s="2">
        <v>199</v>
      </c>
      <c r="H74" s="25" t="s">
        <v>3</v>
      </c>
      <c r="I74" s="4">
        <v>15</v>
      </c>
      <c r="J74" s="2">
        <v>0</v>
      </c>
      <c r="K74" s="25" t="s">
        <v>3</v>
      </c>
      <c r="L74" s="4">
        <v>0</v>
      </c>
      <c r="M74" s="2">
        <f>D74+G74+J74</f>
        <v>399</v>
      </c>
      <c r="N74" s="25" t="s">
        <v>3</v>
      </c>
      <c r="O74" s="4">
        <f>F74+I74+L74</f>
        <v>31</v>
      </c>
      <c r="Q74" t="s">
        <v>98</v>
      </c>
    </row>
    <row r="75" spans="1:17" ht="12.75" customHeight="1" x14ac:dyDescent="0.3">
      <c r="A75" s="16" t="s">
        <v>33</v>
      </c>
      <c r="B75" s="16" t="s">
        <v>30</v>
      </c>
      <c r="C75" s="44">
        <v>123276</v>
      </c>
      <c r="D75" s="2">
        <v>198</v>
      </c>
      <c r="E75" s="25" t="s">
        <v>3</v>
      </c>
      <c r="F75" s="4">
        <v>11</v>
      </c>
      <c r="G75" s="2">
        <v>200</v>
      </c>
      <c r="H75" s="25" t="s">
        <v>3</v>
      </c>
      <c r="I75" s="4">
        <v>12</v>
      </c>
      <c r="J75" s="2">
        <v>0</v>
      </c>
      <c r="K75" s="25"/>
      <c r="L75" s="4">
        <v>0</v>
      </c>
      <c r="M75" s="2">
        <f>D75+G75+J75</f>
        <v>398</v>
      </c>
      <c r="N75" s="25" t="s">
        <v>3</v>
      </c>
      <c r="O75" s="4">
        <f>F75+I75+L75</f>
        <v>23</v>
      </c>
      <c r="Q75" t="s">
        <v>80</v>
      </c>
    </row>
    <row r="76" spans="1:17" ht="12.75" customHeight="1" x14ac:dyDescent="0.3">
      <c r="A76" s="1" t="s">
        <v>28</v>
      </c>
      <c r="B76" s="1" t="s">
        <v>4</v>
      </c>
      <c r="C76" s="44">
        <v>70611</v>
      </c>
      <c r="D76" s="2">
        <v>195</v>
      </c>
      <c r="E76" s="25" t="s">
        <v>3</v>
      </c>
      <c r="F76" s="4">
        <v>5</v>
      </c>
      <c r="G76" s="2">
        <v>199</v>
      </c>
      <c r="H76" s="25" t="s">
        <v>3</v>
      </c>
      <c r="I76" s="4">
        <v>15</v>
      </c>
      <c r="J76" s="2">
        <v>0</v>
      </c>
      <c r="K76" s="25" t="s">
        <v>3</v>
      </c>
      <c r="L76" s="4">
        <v>0</v>
      </c>
      <c r="M76" s="2">
        <f>D76+G76+J76</f>
        <v>394</v>
      </c>
      <c r="N76" s="25" t="s">
        <v>3</v>
      </c>
      <c r="O76" s="4">
        <f>F76+I76+L76</f>
        <v>20</v>
      </c>
      <c r="Q76" t="s">
        <v>126</v>
      </c>
    </row>
    <row r="77" spans="1:17" ht="12.75" customHeight="1" x14ac:dyDescent="0.3">
      <c r="A77" s="39" t="s">
        <v>69</v>
      </c>
      <c r="B77" s="39" t="s">
        <v>18</v>
      </c>
      <c r="C77" s="40">
        <v>129396</v>
      </c>
      <c r="D77" s="2">
        <v>197</v>
      </c>
      <c r="E77" s="25" t="s">
        <v>3</v>
      </c>
      <c r="F77" s="4">
        <v>10</v>
      </c>
      <c r="G77" s="2">
        <v>195</v>
      </c>
      <c r="H77" s="25" t="s">
        <v>3</v>
      </c>
      <c r="I77" s="4">
        <v>10</v>
      </c>
      <c r="J77" s="2">
        <v>0</v>
      </c>
      <c r="K77" s="25" t="s">
        <v>3</v>
      </c>
      <c r="L77" s="4">
        <v>0</v>
      </c>
      <c r="M77" s="2">
        <f>D77+G77+J77</f>
        <v>392</v>
      </c>
      <c r="N77" s="25" t="s">
        <v>3</v>
      </c>
      <c r="O77" s="4">
        <f>F77+I77+L77</f>
        <v>20</v>
      </c>
    </row>
    <row r="78" spans="1:17" ht="12.75" customHeight="1" x14ac:dyDescent="0.3">
      <c r="A78" s="39" t="s">
        <v>46</v>
      </c>
      <c r="B78" s="39" t="s">
        <v>17</v>
      </c>
      <c r="C78" s="40">
        <v>70823</v>
      </c>
      <c r="D78" s="2">
        <v>193</v>
      </c>
      <c r="E78" s="25" t="s">
        <v>3</v>
      </c>
      <c r="F78" s="4">
        <v>4</v>
      </c>
      <c r="G78" s="2">
        <v>199</v>
      </c>
      <c r="H78" s="25" t="s">
        <v>3</v>
      </c>
      <c r="I78" s="4">
        <v>9</v>
      </c>
      <c r="J78" s="2">
        <v>0</v>
      </c>
      <c r="K78" s="25" t="s">
        <v>3</v>
      </c>
      <c r="L78" s="4">
        <v>0</v>
      </c>
      <c r="M78" s="2">
        <f>D78+G78+J78</f>
        <v>392</v>
      </c>
      <c r="N78" s="25" t="s">
        <v>3</v>
      </c>
      <c r="O78" s="4">
        <f>F78+I78+L78</f>
        <v>13</v>
      </c>
      <c r="Q78" t="s">
        <v>134</v>
      </c>
    </row>
    <row r="80" spans="1:17" ht="18" x14ac:dyDescent="0.35">
      <c r="A80" s="5" t="s">
        <v>10</v>
      </c>
    </row>
    <row r="81" spans="1:17" ht="12.75" customHeight="1" x14ac:dyDescent="0.3">
      <c r="A81" s="31" t="s">
        <v>6</v>
      </c>
      <c r="B81" s="31" t="s">
        <v>2</v>
      </c>
      <c r="C81" s="32" t="s">
        <v>7</v>
      </c>
      <c r="D81" s="54" t="s">
        <v>59</v>
      </c>
      <c r="E81" s="55"/>
      <c r="F81" s="56"/>
      <c r="G81" s="54" t="s">
        <v>61</v>
      </c>
      <c r="H81" s="55"/>
      <c r="I81" s="56"/>
      <c r="J81" s="54" t="s">
        <v>60</v>
      </c>
      <c r="K81" s="55"/>
      <c r="L81" s="56"/>
      <c r="M81" s="54" t="s">
        <v>36</v>
      </c>
      <c r="N81" s="55"/>
      <c r="O81" s="56"/>
    </row>
    <row r="82" spans="1:17" ht="12.75" customHeight="1" x14ac:dyDescent="0.3">
      <c r="A82" s="1" t="s">
        <v>49</v>
      </c>
      <c r="B82" s="1" t="s">
        <v>30</v>
      </c>
      <c r="C82" s="44">
        <v>131749</v>
      </c>
      <c r="D82" s="2">
        <v>198</v>
      </c>
      <c r="E82" s="25" t="s">
        <v>3</v>
      </c>
      <c r="F82" s="4">
        <v>4</v>
      </c>
      <c r="G82" s="2">
        <v>199</v>
      </c>
      <c r="H82" s="25" t="s">
        <v>3</v>
      </c>
      <c r="I82" s="4">
        <v>3</v>
      </c>
      <c r="J82" s="2">
        <v>0</v>
      </c>
      <c r="K82" s="25" t="s">
        <v>3</v>
      </c>
      <c r="L82" s="4">
        <v>0</v>
      </c>
      <c r="M82" s="2">
        <f>D82+G82+J82</f>
        <v>397</v>
      </c>
      <c r="N82" s="25" t="s">
        <v>3</v>
      </c>
      <c r="O82" s="4">
        <f>F82+I82+L82</f>
        <v>7</v>
      </c>
    </row>
    <row r="83" spans="1:17" ht="12.75" customHeight="1" x14ac:dyDescent="0.3">
      <c r="A83" s="16" t="s">
        <v>45</v>
      </c>
      <c r="B83" s="16" t="s">
        <v>4</v>
      </c>
      <c r="C83" s="44">
        <v>144446</v>
      </c>
      <c r="D83" s="2">
        <v>195</v>
      </c>
      <c r="E83" s="25" t="s">
        <v>3</v>
      </c>
      <c r="F83" s="4">
        <v>5</v>
      </c>
      <c r="G83" s="2">
        <v>197</v>
      </c>
      <c r="H83" s="25" t="s">
        <v>3</v>
      </c>
      <c r="I83" s="4">
        <v>7</v>
      </c>
      <c r="J83" s="2">
        <v>0</v>
      </c>
      <c r="K83" s="25" t="s">
        <v>3</v>
      </c>
      <c r="L83" s="4">
        <v>0</v>
      </c>
      <c r="M83" s="2">
        <f>D83+G83+J83</f>
        <v>392</v>
      </c>
      <c r="N83" s="25" t="s">
        <v>3</v>
      </c>
      <c r="O83" s="4">
        <f>F83+I83+L83</f>
        <v>12</v>
      </c>
      <c r="Q83" t="s">
        <v>81</v>
      </c>
    </row>
    <row r="84" spans="1:17" ht="12.75" customHeight="1" x14ac:dyDescent="0.3">
      <c r="A84" s="16" t="s">
        <v>25</v>
      </c>
      <c r="B84" s="16" t="s">
        <v>4</v>
      </c>
      <c r="C84" s="44">
        <v>134544</v>
      </c>
      <c r="D84" s="2">
        <v>195</v>
      </c>
      <c r="E84" s="25" t="s">
        <v>3</v>
      </c>
      <c r="F84" s="4">
        <v>8</v>
      </c>
      <c r="G84" s="2">
        <v>196</v>
      </c>
      <c r="H84" s="25" t="s">
        <v>3</v>
      </c>
      <c r="I84" s="4">
        <v>8</v>
      </c>
      <c r="J84" s="2">
        <v>0</v>
      </c>
      <c r="K84" s="25" t="s">
        <v>3</v>
      </c>
      <c r="L84" s="4">
        <v>0</v>
      </c>
      <c r="M84" s="2">
        <f>D84+G84+J84</f>
        <v>391</v>
      </c>
      <c r="N84" s="25" t="s">
        <v>3</v>
      </c>
      <c r="O84" s="4">
        <f>F84+I84+L84</f>
        <v>16</v>
      </c>
      <c r="Q84" t="s">
        <v>82</v>
      </c>
    </row>
    <row r="85" spans="1:17" ht="12.75" customHeight="1" x14ac:dyDescent="0.3">
      <c r="A85" s="16" t="s">
        <v>96</v>
      </c>
      <c r="B85" s="16" t="s">
        <v>17</v>
      </c>
      <c r="C85" s="44">
        <v>144763</v>
      </c>
      <c r="D85" s="2">
        <v>193</v>
      </c>
      <c r="E85" s="25" t="s">
        <v>3</v>
      </c>
      <c r="F85" s="4">
        <v>6</v>
      </c>
      <c r="G85" s="2">
        <v>195</v>
      </c>
      <c r="H85" s="25" t="s">
        <v>3</v>
      </c>
      <c r="I85" s="4">
        <v>6</v>
      </c>
      <c r="J85" s="2">
        <v>0</v>
      </c>
      <c r="K85" s="25" t="s">
        <v>3</v>
      </c>
      <c r="L85" s="4">
        <v>0</v>
      </c>
      <c r="M85" s="2">
        <f t="shared" ref="M85" si="28">D85+G85+J85</f>
        <v>388</v>
      </c>
      <c r="N85" s="25" t="s">
        <v>3</v>
      </c>
      <c r="O85" s="4">
        <f t="shared" ref="O85" si="29">F85+I85+L85</f>
        <v>12</v>
      </c>
      <c r="Q85" t="s">
        <v>135</v>
      </c>
    </row>
    <row r="86" spans="1:17" ht="12.75" customHeight="1" x14ac:dyDescent="0.3">
      <c r="A86" s="16" t="s">
        <v>94</v>
      </c>
      <c r="B86" s="16" t="s">
        <v>17</v>
      </c>
      <c r="C86" s="44">
        <v>147871</v>
      </c>
      <c r="D86" s="2">
        <v>194</v>
      </c>
      <c r="E86" s="25" t="s">
        <v>3</v>
      </c>
      <c r="F86" s="4">
        <v>8</v>
      </c>
      <c r="G86" s="2">
        <v>192</v>
      </c>
      <c r="H86" s="25" t="s">
        <v>3</v>
      </c>
      <c r="I86" s="4">
        <v>7</v>
      </c>
      <c r="J86" s="2">
        <v>0</v>
      </c>
      <c r="K86" s="25" t="s">
        <v>3</v>
      </c>
      <c r="L86" s="4">
        <v>0</v>
      </c>
      <c r="M86" s="2">
        <f t="shared" ref="M86:M92" si="30">D86+G86+J86</f>
        <v>386</v>
      </c>
      <c r="N86" s="25" t="s">
        <v>3</v>
      </c>
      <c r="O86" s="4">
        <f t="shared" ref="O86:O92" si="31">F86+I86+L86</f>
        <v>15</v>
      </c>
      <c r="Q86" t="s">
        <v>95</v>
      </c>
    </row>
    <row r="87" spans="1:17" ht="12.75" customHeight="1" x14ac:dyDescent="0.3">
      <c r="A87" s="1" t="s">
        <v>32</v>
      </c>
      <c r="B87" s="1" t="s">
        <v>30</v>
      </c>
      <c r="C87" s="44">
        <v>125168</v>
      </c>
      <c r="D87" s="2">
        <v>196</v>
      </c>
      <c r="E87" s="25" t="s">
        <v>3</v>
      </c>
      <c r="F87" s="4">
        <v>8</v>
      </c>
      <c r="G87" s="2">
        <v>190</v>
      </c>
      <c r="H87" s="25" t="s">
        <v>3</v>
      </c>
      <c r="I87" s="4">
        <v>6</v>
      </c>
      <c r="J87" s="2">
        <v>0</v>
      </c>
      <c r="K87" s="25" t="s">
        <v>3</v>
      </c>
      <c r="L87" s="4">
        <v>0</v>
      </c>
      <c r="M87" s="2">
        <f t="shared" si="30"/>
        <v>386</v>
      </c>
      <c r="N87" s="25" t="s">
        <v>3</v>
      </c>
      <c r="O87" s="4">
        <f t="shared" si="31"/>
        <v>14</v>
      </c>
    </row>
    <row r="88" spans="1:17" ht="12.75" customHeight="1" x14ac:dyDescent="0.3">
      <c r="A88" s="16" t="s">
        <v>89</v>
      </c>
      <c r="B88" s="16" t="s">
        <v>4</v>
      </c>
      <c r="C88" s="44">
        <v>148178</v>
      </c>
      <c r="D88" s="2">
        <v>185</v>
      </c>
      <c r="E88" s="25" t="s">
        <v>3</v>
      </c>
      <c r="F88" s="4">
        <v>3</v>
      </c>
      <c r="G88" s="2">
        <v>181</v>
      </c>
      <c r="H88" s="25" t="s">
        <v>3</v>
      </c>
      <c r="I88" s="4">
        <v>1</v>
      </c>
      <c r="J88" s="2">
        <v>0</v>
      </c>
      <c r="K88" s="25" t="s">
        <v>3</v>
      </c>
      <c r="L88" s="4">
        <v>0</v>
      </c>
      <c r="M88" s="2">
        <f t="shared" si="30"/>
        <v>366</v>
      </c>
      <c r="N88" s="25" t="s">
        <v>3</v>
      </c>
      <c r="O88" s="4">
        <f t="shared" si="31"/>
        <v>4</v>
      </c>
    </row>
    <row r="89" spans="1:17" ht="12.75" customHeight="1" x14ac:dyDescent="0.3">
      <c r="A89" s="1" t="s">
        <v>123</v>
      </c>
      <c r="B89" s="1" t="s">
        <v>18</v>
      </c>
      <c r="C89" s="44">
        <v>108103</v>
      </c>
      <c r="D89" s="2">
        <v>187</v>
      </c>
      <c r="E89" s="25" t="s">
        <v>3</v>
      </c>
      <c r="F89" s="4">
        <v>5</v>
      </c>
      <c r="G89" s="2">
        <v>194</v>
      </c>
      <c r="H89" s="25" t="s">
        <v>3</v>
      </c>
      <c r="I89" s="4">
        <v>5</v>
      </c>
      <c r="J89" s="2">
        <v>0</v>
      </c>
      <c r="K89" s="25" t="s">
        <v>3</v>
      </c>
      <c r="L89" s="4">
        <v>0</v>
      </c>
      <c r="M89" s="2">
        <f t="shared" si="30"/>
        <v>381</v>
      </c>
      <c r="N89" s="36" t="s">
        <v>3</v>
      </c>
      <c r="O89" s="4">
        <f t="shared" si="31"/>
        <v>10</v>
      </c>
    </row>
    <row r="90" spans="1:17" ht="12.75" customHeight="1" x14ac:dyDescent="0.3">
      <c r="A90" s="16" t="s">
        <v>129</v>
      </c>
      <c r="B90" s="16" t="s">
        <v>51</v>
      </c>
      <c r="C90" s="44">
        <v>62985</v>
      </c>
      <c r="D90" s="2">
        <v>191</v>
      </c>
      <c r="E90" s="25" t="s">
        <v>3</v>
      </c>
      <c r="F90" s="4">
        <v>3</v>
      </c>
      <c r="G90" s="2">
        <v>190</v>
      </c>
      <c r="H90" s="25" t="s">
        <v>3</v>
      </c>
      <c r="I90" s="4">
        <v>3</v>
      </c>
      <c r="J90" s="2">
        <v>0</v>
      </c>
      <c r="K90" s="25" t="s">
        <v>3</v>
      </c>
      <c r="L90" s="4">
        <v>0</v>
      </c>
      <c r="M90" s="2">
        <f t="shared" si="30"/>
        <v>381</v>
      </c>
      <c r="N90" s="25" t="s">
        <v>3</v>
      </c>
      <c r="O90" s="4">
        <f t="shared" si="31"/>
        <v>6</v>
      </c>
      <c r="Q90" t="s">
        <v>83</v>
      </c>
    </row>
    <row r="91" spans="1:17" ht="12.75" customHeight="1" x14ac:dyDescent="0.3">
      <c r="A91" s="16" t="s">
        <v>70</v>
      </c>
      <c r="B91" s="16" t="s">
        <v>18</v>
      </c>
      <c r="C91" s="44">
        <v>148171</v>
      </c>
      <c r="D91" s="2">
        <v>186</v>
      </c>
      <c r="E91" s="25" t="s">
        <v>3</v>
      </c>
      <c r="F91" s="4">
        <v>0</v>
      </c>
      <c r="G91" s="2">
        <v>189</v>
      </c>
      <c r="H91" s="25" t="s">
        <v>3</v>
      </c>
      <c r="I91" s="4">
        <v>4</v>
      </c>
      <c r="J91" s="2">
        <v>0</v>
      </c>
      <c r="K91" s="25" t="s">
        <v>3</v>
      </c>
      <c r="L91" s="4">
        <v>0</v>
      </c>
      <c r="M91" s="2">
        <f>D91+G91+J91</f>
        <v>375</v>
      </c>
      <c r="N91" s="25" t="s">
        <v>3</v>
      </c>
      <c r="O91" s="4">
        <f>F91+I91+L91</f>
        <v>4</v>
      </c>
    </row>
    <row r="92" spans="1:17" ht="12.75" customHeight="1" x14ac:dyDescent="0.3">
      <c r="A92" s="16" t="s">
        <v>24</v>
      </c>
      <c r="B92" s="16" t="s">
        <v>4</v>
      </c>
      <c r="C92" s="44">
        <v>70267</v>
      </c>
      <c r="D92" s="2">
        <v>184</v>
      </c>
      <c r="E92" s="25" t="s">
        <v>3</v>
      </c>
      <c r="F92" s="4">
        <v>2</v>
      </c>
      <c r="G92" s="2">
        <v>175</v>
      </c>
      <c r="H92" s="25" t="s">
        <v>3</v>
      </c>
      <c r="I92" s="4">
        <v>4</v>
      </c>
      <c r="J92" s="2">
        <v>0</v>
      </c>
      <c r="K92" s="25" t="s">
        <v>3</v>
      </c>
      <c r="L92" s="4">
        <v>0</v>
      </c>
      <c r="M92" s="2">
        <f t="shared" si="30"/>
        <v>359</v>
      </c>
      <c r="N92" s="25" t="s">
        <v>3</v>
      </c>
      <c r="O92" s="4">
        <f t="shared" si="31"/>
        <v>6</v>
      </c>
      <c r="Q92" t="s">
        <v>84</v>
      </c>
    </row>
    <row r="93" spans="1:17" ht="12.75" customHeight="1" x14ac:dyDescent="0.3">
      <c r="A93" s="16" t="s">
        <v>92</v>
      </c>
      <c r="B93" s="16" t="s">
        <v>51</v>
      </c>
      <c r="C93" s="44">
        <v>145707</v>
      </c>
      <c r="D93" s="2">
        <v>187</v>
      </c>
      <c r="E93" s="25" t="s">
        <v>3</v>
      </c>
      <c r="F93" s="4">
        <v>2</v>
      </c>
      <c r="G93" s="2">
        <v>0</v>
      </c>
      <c r="H93" s="25" t="s">
        <v>3</v>
      </c>
      <c r="I93" s="4">
        <v>0</v>
      </c>
      <c r="J93" s="2">
        <v>0</v>
      </c>
      <c r="K93" s="25" t="s">
        <v>3</v>
      </c>
      <c r="L93" s="4">
        <v>0</v>
      </c>
      <c r="M93" s="2">
        <f t="shared" ref="M93" si="32">D93+G93+J93</f>
        <v>187</v>
      </c>
      <c r="N93" s="25" t="s">
        <v>3</v>
      </c>
      <c r="O93" s="4">
        <f t="shared" ref="O93" si="33">F93+I93+L93</f>
        <v>2</v>
      </c>
      <c r="Q93" t="s">
        <v>93</v>
      </c>
    </row>
    <row r="95" spans="1:17" ht="18" x14ac:dyDescent="0.35">
      <c r="A95" s="5" t="s">
        <v>15</v>
      </c>
    </row>
    <row r="96" spans="1:17" ht="12.75" customHeight="1" x14ac:dyDescent="0.3">
      <c r="A96" s="31" t="s">
        <v>6</v>
      </c>
      <c r="B96" s="31" t="s">
        <v>2</v>
      </c>
      <c r="C96" s="32" t="s">
        <v>7</v>
      </c>
      <c r="D96" s="54" t="s">
        <v>59</v>
      </c>
      <c r="E96" s="55"/>
      <c r="F96" s="56"/>
      <c r="G96" s="54" t="s">
        <v>61</v>
      </c>
      <c r="H96" s="55"/>
      <c r="I96" s="56"/>
      <c r="J96" s="54" t="s">
        <v>60</v>
      </c>
      <c r="K96" s="55"/>
      <c r="L96" s="56"/>
      <c r="M96" s="54" t="s">
        <v>36</v>
      </c>
      <c r="N96" s="55"/>
      <c r="O96" s="56"/>
    </row>
    <row r="97" spans="1:17" ht="12.75" customHeight="1" x14ac:dyDescent="0.3">
      <c r="A97" s="16" t="s">
        <v>20</v>
      </c>
      <c r="B97" s="16" t="s">
        <v>4</v>
      </c>
      <c r="C97" s="44">
        <v>71084</v>
      </c>
      <c r="D97" s="2">
        <v>199</v>
      </c>
      <c r="E97" s="25" t="s">
        <v>3</v>
      </c>
      <c r="F97" s="4">
        <v>9</v>
      </c>
      <c r="G97" s="2">
        <v>199</v>
      </c>
      <c r="H97" s="25" t="s">
        <v>3</v>
      </c>
      <c r="I97" s="4">
        <v>12</v>
      </c>
      <c r="J97" s="2">
        <v>0</v>
      </c>
      <c r="K97" s="25" t="s">
        <v>3</v>
      </c>
      <c r="L97" s="4">
        <v>0</v>
      </c>
      <c r="M97" s="2">
        <f>D97+G97+J97</f>
        <v>398</v>
      </c>
      <c r="N97" s="25" t="s">
        <v>3</v>
      </c>
      <c r="O97" s="4">
        <f>F97+I97+L97</f>
        <v>21</v>
      </c>
      <c r="Q97" t="s">
        <v>125</v>
      </c>
    </row>
    <row r="98" spans="1:17" ht="12.75" customHeight="1" x14ac:dyDescent="0.3">
      <c r="A98" s="16" t="s">
        <v>19</v>
      </c>
      <c r="B98" s="16" t="s">
        <v>4</v>
      </c>
      <c r="C98" s="44">
        <v>63237</v>
      </c>
      <c r="D98" s="2">
        <v>196</v>
      </c>
      <c r="E98" s="25" t="s">
        <v>3</v>
      </c>
      <c r="F98" s="4">
        <v>12</v>
      </c>
      <c r="G98" s="2">
        <v>197</v>
      </c>
      <c r="H98" s="25" t="s">
        <v>3</v>
      </c>
      <c r="I98" s="4">
        <v>14</v>
      </c>
      <c r="J98" s="2">
        <v>0</v>
      </c>
      <c r="K98" s="25" t="s">
        <v>3</v>
      </c>
      <c r="L98" s="4">
        <v>0</v>
      </c>
      <c r="M98" s="2">
        <f>D98+G98+J98</f>
        <v>393</v>
      </c>
      <c r="N98" s="25" t="s">
        <v>3</v>
      </c>
      <c r="O98" s="4">
        <f>F98+I98+L98</f>
        <v>26</v>
      </c>
    </row>
    <row r="99" spans="1:17" ht="12.75" customHeight="1" x14ac:dyDescent="0.3">
      <c r="A99" s="1" t="s">
        <v>26</v>
      </c>
      <c r="B99" s="1" t="s">
        <v>4</v>
      </c>
      <c r="C99" s="44">
        <v>69378</v>
      </c>
      <c r="D99" s="2">
        <v>196</v>
      </c>
      <c r="E99" s="25" t="s">
        <v>3</v>
      </c>
      <c r="F99" s="4">
        <v>7</v>
      </c>
      <c r="G99" s="2">
        <v>197</v>
      </c>
      <c r="H99" s="25" t="s">
        <v>3</v>
      </c>
      <c r="I99" s="4">
        <v>7</v>
      </c>
      <c r="J99" s="2">
        <v>0</v>
      </c>
      <c r="K99" s="25" t="s">
        <v>3</v>
      </c>
      <c r="L99" s="4">
        <v>0</v>
      </c>
      <c r="M99" s="2">
        <f>D99+G99+J99</f>
        <v>393</v>
      </c>
      <c r="N99" s="25" t="s">
        <v>3</v>
      </c>
      <c r="O99" s="4">
        <f>F99+I99+L99</f>
        <v>14</v>
      </c>
      <c r="Q99" t="s">
        <v>85</v>
      </c>
    </row>
    <row r="100" spans="1:17" x14ac:dyDescent="0.3">
      <c r="A100" s="8"/>
      <c r="B100" s="8"/>
      <c r="C100" s="29"/>
      <c r="D100" s="8"/>
      <c r="E100" s="29"/>
      <c r="F100" s="8"/>
      <c r="G100" s="8"/>
      <c r="H100" s="29"/>
      <c r="I100" s="8"/>
      <c r="J100" s="8"/>
      <c r="K100" s="29"/>
      <c r="L100" s="8"/>
      <c r="M100" s="8"/>
      <c r="N100" s="29"/>
      <c r="O100" s="8"/>
    </row>
    <row r="101" spans="1:17" ht="18" x14ac:dyDescent="0.35">
      <c r="A101" s="5" t="s">
        <v>11</v>
      </c>
    </row>
    <row r="102" spans="1:17" ht="12.75" customHeight="1" x14ac:dyDescent="0.3">
      <c r="A102" s="10" t="s">
        <v>6</v>
      </c>
      <c r="B102" s="10" t="s">
        <v>2</v>
      </c>
      <c r="C102" s="10" t="s">
        <v>7</v>
      </c>
      <c r="D102" s="54" t="s">
        <v>59</v>
      </c>
      <c r="E102" s="55"/>
      <c r="F102" s="56"/>
      <c r="G102" s="54" t="s">
        <v>61</v>
      </c>
      <c r="H102" s="55"/>
      <c r="I102" s="56"/>
      <c r="J102" s="11" t="s">
        <v>60</v>
      </c>
      <c r="K102" s="35"/>
      <c r="L102" s="14"/>
      <c r="M102" s="57" t="s">
        <v>36</v>
      </c>
      <c r="N102" s="58"/>
      <c r="O102" s="59"/>
    </row>
    <row r="103" spans="1:17" ht="12.75" customHeight="1" x14ac:dyDescent="0.3">
      <c r="A103" s="16" t="s">
        <v>27</v>
      </c>
      <c r="B103" s="16" t="s">
        <v>4</v>
      </c>
      <c r="C103" s="45">
        <v>70439</v>
      </c>
      <c r="D103" s="2">
        <v>193</v>
      </c>
      <c r="E103" s="25" t="s">
        <v>3</v>
      </c>
      <c r="F103" s="4">
        <v>4</v>
      </c>
      <c r="G103" s="2">
        <v>194</v>
      </c>
      <c r="H103" s="25" t="s">
        <v>3</v>
      </c>
      <c r="I103" s="4">
        <v>7</v>
      </c>
      <c r="J103" s="2">
        <v>0</v>
      </c>
      <c r="K103" s="36" t="s">
        <v>3</v>
      </c>
      <c r="L103" s="4">
        <v>0</v>
      </c>
      <c r="M103" s="2">
        <f>D103+G103+J103</f>
        <v>387</v>
      </c>
      <c r="N103" s="3" t="s">
        <v>3</v>
      </c>
      <c r="O103" s="4">
        <f>F103+I103+L103</f>
        <v>11</v>
      </c>
      <c r="Q103" t="s">
        <v>72</v>
      </c>
    </row>
    <row r="104" spans="1:17" ht="12.75" customHeight="1" x14ac:dyDescent="0.3">
      <c r="A104" s="16" t="s">
        <v>34</v>
      </c>
      <c r="B104" s="16" t="s">
        <v>30</v>
      </c>
      <c r="C104" s="44">
        <v>106484</v>
      </c>
      <c r="D104" s="2">
        <v>188</v>
      </c>
      <c r="E104" s="25" t="s">
        <v>3</v>
      </c>
      <c r="F104" s="4">
        <v>4</v>
      </c>
      <c r="G104" s="2">
        <v>183</v>
      </c>
      <c r="H104" s="25" t="s">
        <v>3</v>
      </c>
      <c r="I104" s="4">
        <v>6</v>
      </c>
      <c r="J104" s="2">
        <v>0</v>
      </c>
      <c r="K104" s="25" t="s">
        <v>3</v>
      </c>
      <c r="L104" s="4">
        <v>0</v>
      </c>
      <c r="M104" s="2">
        <f t="shared" ref="M104:M105" si="34">D104+G104+J104</f>
        <v>371</v>
      </c>
      <c r="N104" s="25" t="s">
        <v>3</v>
      </c>
      <c r="O104" s="4">
        <f t="shared" ref="O104:O105" si="35">F104+I104+L104</f>
        <v>10</v>
      </c>
    </row>
    <row r="105" spans="1:17" ht="12.75" customHeight="1" x14ac:dyDescent="0.3">
      <c r="A105" s="16" t="s">
        <v>86</v>
      </c>
      <c r="B105" s="16" t="s">
        <v>87</v>
      </c>
      <c r="C105" s="44">
        <v>70364</v>
      </c>
      <c r="D105" s="2">
        <v>160</v>
      </c>
      <c r="E105" s="25" t="s">
        <v>3</v>
      </c>
      <c r="F105" s="4">
        <v>0</v>
      </c>
      <c r="G105" s="2">
        <v>162</v>
      </c>
      <c r="H105" s="25" t="s">
        <v>3</v>
      </c>
      <c r="I105" s="4">
        <v>0</v>
      </c>
      <c r="J105" s="2">
        <v>0</v>
      </c>
      <c r="K105" s="25" t="s">
        <v>3</v>
      </c>
      <c r="L105" s="4">
        <v>0</v>
      </c>
      <c r="M105" s="2">
        <f t="shared" si="34"/>
        <v>322</v>
      </c>
      <c r="N105" s="25" t="s">
        <v>3</v>
      </c>
      <c r="O105" s="4">
        <f t="shared" si="35"/>
        <v>0</v>
      </c>
      <c r="Q105" t="s">
        <v>88</v>
      </c>
    </row>
    <row r="107" spans="1:17" x14ac:dyDescent="0.3">
      <c r="E107" s="29"/>
      <c r="F107" s="8"/>
      <c r="G107" s="8"/>
      <c r="H107" s="29"/>
    </row>
    <row r="110" spans="1:17" ht="18" x14ac:dyDescent="0.35">
      <c r="A110" s="20"/>
      <c r="B110" s="20"/>
      <c r="C110" s="19"/>
      <c r="D110" s="19"/>
      <c r="E110" s="30"/>
      <c r="F110" s="19"/>
      <c r="G110" s="19"/>
      <c r="H110" s="30"/>
      <c r="I110" s="19"/>
      <c r="J110" s="19"/>
    </row>
    <row r="111" spans="1:17" ht="20.100000000000001" customHeight="1" x14ac:dyDescent="0.35">
      <c r="A111" s="20"/>
      <c r="B111" s="20"/>
      <c r="C111" s="19"/>
      <c r="D111" s="19"/>
      <c r="E111" s="30"/>
      <c r="F111" s="19"/>
      <c r="G111" s="19"/>
      <c r="H111" s="30"/>
      <c r="I111" s="19"/>
      <c r="J111" s="19"/>
    </row>
    <row r="112" spans="1:17" ht="20.100000000000001" customHeight="1" x14ac:dyDescent="0.3"/>
  </sheetData>
  <sortState xmlns:xlrd2="http://schemas.microsoft.com/office/spreadsheetml/2017/richdata2" ref="A68:O80">
    <sortCondition descending="1" ref="M68:M80"/>
  </sortState>
  <mergeCells count="47">
    <mergeCell ref="D65:F65"/>
    <mergeCell ref="G65:I65"/>
    <mergeCell ref="J65:L65"/>
    <mergeCell ref="M65:O65"/>
    <mergeCell ref="M23:O23"/>
    <mergeCell ref="M29:O29"/>
    <mergeCell ref="M6:O6"/>
    <mergeCell ref="D15:F15"/>
    <mergeCell ref="G15:I15"/>
    <mergeCell ref="J15:L15"/>
    <mergeCell ref="M15:O15"/>
    <mergeCell ref="D11:F11"/>
    <mergeCell ref="G11:I11"/>
    <mergeCell ref="J11:L11"/>
    <mergeCell ref="M11:O11"/>
    <mergeCell ref="M71:O71"/>
    <mergeCell ref="J96:L96"/>
    <mergeCell ref="D102:F102"/>
    <mergeCell ref="D6:F6"/>
    <mergeCell ref="G6:I6"/>
    <mergeCell ref="J6:L6"/>
    <mergeCell ref="D71:F71"/>
    <mergeCell ref="G71:I71"/>
    <mergeCell ref="J71:L71"/>
    <mergeCell ref="D81:F81"/>
    <mergeCell ref="G81:I81"/>
    <mergeCell ref="J81:L81"/>
    <mergeCell ref="D23:F23"/>
    <mergeCell ref="G23:I23"/>
    <mergeCell ref="J23:L23"/>
    <mergeCell ref="G102:I102"/>
    <mergeCell ref="M81:O81"/>
    <mergeCell ref="M96:O96"/>
    <mergeCell ref="M102:O102"/>
    <mergeCell ref="D29:F29"/>
    <mergeCell ref="G29:I29"/>
    <mergeCell ref="J29:L29"/>
    <mergeCell ref="D60:F60"/>
    <mergeCell ref="G60:I60"/>
    <mergeCell ref="J60:L60"/>
    <mergeCell ref="D53:F53"/>
    <mergeCell ref="G53:I53"/>
    <mergeCell ref="J53:L53"/>
    <mergeCell ref="D96:F96"/>
    <mergeCell ref="G96:I96"/>
    <mergeCell ref="M53:O53"/>
    <mergeCell ref="M60:O60"/>
  </mergeCells>
  <pageMargins left="0.59055118110236227" right="0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26"/>
  <sheetViews>
    <sheetView topLeftCell="A13" workbookViewId="0">
      <selection activeCell="S11" sqref="S11"/>
    </sheetView>
  </sheetViews>
  <sheetFormatPr defaultRowHeight="14.4" x14ac:dyDescent="0.3"/>
  <cols>
    <col min="1" max="1" width="22" customWidth="1"/>
    <col min="2" max="2" width="13.6640625" customWidth="1"/>
    <col min="3" max="3" width="10" customWidth="1"/>
    <col min="4" max="4" width="5.6640625" customWidth="1"/>
    <col min="5" max="5" width="1.6640625" customWidth="1"/>
    <col min="6" max="6" width="4" customWidth="1"/>
    <col min="7" max="7" width="5.6640625" customWidth="1"/>
    <col min="8" max="8" width="1.6640625" customWidth="1"/>
    <col min="9" max="9" width="5" customWidth="1"/>
    <col min="10" max="10" width="5.6640625" customWidth="1"/>
    <col min="11" max="11" width="1.6640625" customWidth="1"/>
    <col min="12" max="12" width="4.5546875" customWidth="1"/>
    <col min="13" max="13" width="5.5546875" customWidth="1"/>
    <col min="14" max="14" width="1.6640625" customWidth="1"/>
    <col min="15" max="15" width="3.109375" customWidth="1"/>
    <col min="16" max="16" width="6.109375" customWidth="1"/>
  </cols>
  <sheetData>
    <row r="1" spans="1:17" ht="39" customHeight="1" x14ac:dyDescent="0.5">
      <c r="B1" s="15" t="s">
        <v>0</v>
      </c>
    </row>
    <row r="2" spans="1:17" ht="22.5" customHeight="1" x14ac:dyDescent="0.5">
      <c r="A2" s="6"/>
      <c r="B2" s="15" t="s">
        <v>54</v>
      </c>
      <c r="C2" s="6"/>
      <c r="D2" s="7"/>
      <c r="E2" s="7"/>
      <c r="F2" s="7"/>
      <c r="H2" s="7"/>
      <c r="I2" s="7"/>
      <c r="J2" s="7"/>
      <c r="K2" s="7"/>
      <c r="L2" s="7"/>
    </row>
    <row r="3" spans="1:17" ht="22.5" customHeight="1" x14ac:dyDescent="0.5">
      <c r="A3" s="6"/>
      <c r="B3" s="15"/>
      <c r="C3" s="6"/>
      <c r="D3" s="7"/>
      <c r="E3" s="7"/>
      <c r="F3" s="7"/>
      <c r="H3" s="7"/>
      <c r="I3" s="7"/>
      <c r="J3" s="7"/>
      <c r="K3" s="7"/>
      <c r="L3" s="7"/>
    </row>
    <row r="4" spans="1:17" ht="12" customHeight="1" x14ac:dyDescent="0.5">
      <c r="A4" s="6"/>
      <c r="B4" s="15"/>
      <c r="C4" s="6"/>
      <c r="D4" s="7"/>
      <c r="E4" s="7"/>
      <c r="F4" s="7"/>
      <c r="H4" s="7"/>
      <c r="I4" s="7"/>
      <c r="J4" s="7"/>
      <c r="K4" s="7"/>
      <c r="L4" s="7"/>
    </row>
    <row r="5" spans="1:17" ht="15" customHeight="1" x14ac:dyDescent="0.3"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3"/>
      <c r="O5" s="23"/>
    </row>
    <row r="6" spans="1:17" ht="21" x14ac:dyDescent="0.4">
      <c r="A6" s="6" t="s">
        <v>5</v>
      </c>
      <c r="B6" s="6"/>
    </row>
    <row r="7" spans="1:17" ht="21" x14ac:dyDescent="0.4">
      <c r="A7" s="6"/>
      <c r="B7" s="6"/>
    </row>
    <row r="8" spans="1:17" ht="18" x14ac:dyDescent="0.35">
      <c r="A8" s="5" t="s">
        <v>102</v>
      </c>
    </row>
    <row r="9" spans="1:17" ht="18" customHeight="1" x14ac:dyDescent="0.3">
      <c r="A9" s="31" t="s">
        <v>6</v>
      </c>
      <c r="B9" s="31" t="s">
        <v>2</v>
      </c>
      <c r="C9" s="32" t="s">
        <v>7</v>
      </c>
      <c r="D9" s="54" t="s">
        <v>55</v>
      </c>
      <c r="E9" s="55"/>
      <c r="F9" s="56"/>
      <c r="G9" s="54" t="s">
        <v>56</v>
      </c>
      <c r="H9" s="55"/>
      <c r="I9" s="56"/>
      <c r="J9" s="54" t="s">
        <v>57</v>
      </c>
      <c r="K9" s="55"/>
      <c r="L9" s="56"/>
      <c r="M9" s="54" t="s">
        <v>36</v>
      </c>
      <c r="N9" s="55"/>
      <c r="O9" s="56"/>
    </row>
    <row r="10" spans="1:17" ht="15" customHeight="1" x14ac:dyDescent="0.3">
      <c r="A10" s="1" t="s">
        <v>35</v>
      </c>
      <c r="B10" s="1" t="s">
        <v>4</v>
      </c>
      <c r="C10" s="44">
        <v>71084</v>
      </c>
      <c r="D10" s="2">
        <v>149</v>
      </c>
      <c r="E10" s="25" t="s">
        <v>3</v>
      </c>
      <c r="F10" s="4">
        <v>10</v>
      </c>
      <c r="G10" s="2">
        <v>149</v>
      </c>
      <c r="H10" s="25" t="s">
        <v>3</v>
      </c>
      <c r="I10" s="4">
        <v>8</v>
      </c>
      <c r="J10" s="2">
        <v>0</v>
      </c>
      <c r="K10" s="25" t="s">
        <v>3</v>
      </c>
      <c r="L10" s="4">
        <v>0</v>
      </c>
      <c r="M10" s="2">
        <f>D10+G10+J10</f>
        <v>298</v>
      </c>
      <c r="N10" s="25" t="s">
        <v>3</v>
      </c>
      <c r="O10" s="4">
        <f>F10+I10+L10</f>
        <v>18</v>
      </c>
    </row>
    <row r="11" spans="1:17" ht="15" customHeight="1" x14ac:dyDescent="0.3">
      <c r="A11" s="1" t="s">
        <v>49</v>
      </c>
      <c r="B11" s="1" t="s">
        <v>30</v>
      </c>
      <c r="C11" s="44">
        <v>131749</v>
      </c>
      <c r="D11" s="2">
        <v>147</v>
      </c>
      <c r="E11" s="25" t="s">
        <v>3</v>
      </c>
      <c r="F11" s="4">
        <v>7</v>
      </c>
      <c r="G11" s="2">
        <v>150</v>
      </c>
      <c r="H11" s="25" t="s">
        <v>3</v>
      </c>
      <c r="I11" s="4">
        <v>12</v>
      </c>
      <c r="J11" s="2">
        <v>0</v>
      </c>
      <c r="K11" s="25" t="s">
        <v>3</v>
      </c>
      <c r="L11" s="4">
        <v>0</v>
      </c>
      <c r="M11" s="2">
        <f>D11+G11+J11</f>
        <v>297</v>
      </c>
      <c r="N11" s="25" t="s">
        <v>3</v>
      </c>
      <c r="O11" s="4">
        <f t="shared" ref="O11" si="0">F11+I11+L11</f>
        <v>19</v>
      </c>
      <c r="Q11" t="s">
        <v>63</v>
      </c>
    </row>
    <row r="12" spans="1:17" ht="15" customHeight="1" x14ac:dyDescent="0.3">
      <c r="A12" s="1" t="s">
        <v>26</v>
      </c>
      <c r="B12" s="1" t="s">
        <v>30</v>
      </c>
      <c r="C12" s="44">
        <v>69378</v>
      </c>
      <c r="D12" s="2">
        <v>148</v>
      </c>
      <c r="E12" s="25" t="s">
        <v>3</v>
      </c>
      <c r="F12" s="4">
        <v>6</v>
      </c>
      <c r="G12" s="2">
        <v>144</v>
      </c>
      <c r="H12" s="25" t="s">
        <v>3</v>
      </c>
      <c r="I12" s="4">
        <v>2</v>
      </c>
      <c r="J12" s="2">
        <v>0</v>
      </c>
      <c r="K12" s="25" t="s">
        <v>3</v>
      </c>
      <c r="L12" s="4">
        <v>0</v>
      </c>
      <c r="M12" s="2">
        <f>D12+G12+J12</f>
        <v>292</v>
      </c>
      <c r="N12" s="25" t="s">
        <v>3</v>
      </c>
      <c r="O12" s="4">
        <f>F12+I12+L12</f>
        <v>8</v>
      </c>
    </row>
    <row r="13" spans="1:17" x14ac:dyDescent="0.3">
      <c r="A13" s="1" t="s">
        <v>19</v>
      </c>
      <c r="B13" s="1" t="s">
        <v>30</v>
      </c>
      <c r="C13" s="44">
        <v>63237</v>
      </c>
      <c r="D13" s="2">
        <v>146</v>
      </c>
      <c r="E13" s="25" t="s">
        <v>3</v>
      </c>
      <c r="F13" s="4">
        <v>5</v>
      </c>
      <c r="G13" s="2">
        <v>146</v>
      </c>
      <c r="H13" s="25" t="s">
        <v>3</v>
      </c>
      <c r="I13" s="4">
        <v>3</v>
      </c>
      <c r="J13" s="2">
        <v>0</v>
      </c>
      <c r="K13" s="25" t="s">
        <v>3</v>
      </c>
      <c r="L13" s="4">
        <v>0</v>
      </c>
      <c r="M13" s="2">
        <f>D13+G13+J13</f>
        <v>292</v>
      </c>
      <c r="N13" s="25" t="s">
        <v>3</v>
      </c>
      <c r="O13" s="4">
        <f>F13+I13+L13</f>
        <v>8</v>
      </c>
    </row>
    <row r="14" spans="1:17" x14ac:dyDescent="0.3">
      <c r="A14" s="8"/>
      <c r="B14" s="8"/>
      <c r="C14" s="29"/>
      <c r="D14" s="8"/>
      <c r="E14" s="29"/>
      <c r="F14" s="8"/>
      <c r="G14" s="8"/>
      <c r="H14" s="29"/>
      <c r="I14" s="8"/>
      <c r="J14" s="8"/>
      <c r="K14" s="29"/>
      <c r="L14" s="8"/>
      <c r="M14" s="8"/>
      <c r="N14" s="29"/>
      <c r="O14" s="8"/>
    </row>
    <row r="15" spans="1:17" x14ac:dyDescent="0.3">
      <c r="C15" s="22"/>
    </row>
    <row r="16" spans="1:17" ht="18" x14ac:dyDescent="0.35">
      <c r="A16" s="5" t="s">
        <v>11</v>
      </c>
    </row>
    <row r="17" spans="1:15" ht="15" customHeight="1" x14ac:dyDescent="0.3">
      <c r="A17" s="31" t="s">
        <v>6</v>
      </c>
      <c r="B17" s="31" t="s">
        <v>2</v>
      </c>
      <c r="C17" s="32" t="s">
        <v>7</v>
      </c>
      <c r="D17" s="54" t="s">
        <v>55</v>
      </c>
      <c r="E17" s="55"/>
      <c r="F17" s="56"/>
      <c r="G17" s="54" t="s">
        <v>56</v>
      </c>
      <c r="H17" s="55"/>
      <c r="I17" s="56"/>
      <c r="J17" s="54" t="s">
        <v>57</v>
      </c>
      <c r="K17" s="55"/>
      <c r="L17" s="56"/>
      <c r="M17" s="54" t="s">
        <v>36</v>
      </c>
      <c r="N17" s="55"/>
      <c r="O17" s="56"/>
    </row>
    <row r="18" spans="1:15" ht="15" customHeight="1" x14ac:dyDescent="0.3">
      <c r="A18" s="1" t="s">
        <v>110</v>
      </c>
      <c r="B18" s="1" t="s">
        <v>111</v>
      </c>
      <c r="C18" s="44">
        <v>68709</v>
      </c>
      <c r="D18" s="2">
        <v>138</v>
      </c>
      <c r="E18" s="25" t="s">
        <v>3</v>
      </c>
      <c r="F18" s="4">
        <v>2</v>
      </c>
      <c r="G18" s="2">
        <v>134</v>
      </c>
      <c r="H18" s="25" t="s">
        <v>3</v>
      </c>
      <c r="I18" s="4">
        <v>3</v>
      </c>
      <c r="J18" s="2">
        <v>0</v>
      </c>
      <c r="K18" s="25" t="s">
        <v>3</v>
      </c>
      <c r="L18" s="4">
        <v>0</v>
      </c>
      <c r="M18" s="2">
        <f t="shared" ref="M18" si="1">D18+G18+J18</f>
        <v>272</v>
      </c>
      <c r="N18" s="25" t="s">
        <v>3</v>
      </c>
      <c r="O18" s="4">
        <f t="shared" ref="O18" si="2">F18+I18+L18</f>
        <v>5</v>
      </c>
    </row>
    <row r="19" spans="1:15" ht="15" customHeight="1" x14ac:dyDescent="0.3">
      <c r="A19" s="1" t="s">
        <v>27</v>
      </c>
      <c r="B19" s="1" t="s">
        <v>4</v>
      </c>
      <c r="C19" s="44">
        <v>70439</v>
      </c>
      <c r="D19" s="2">
        <v>143</v>
      </c>
      <c r="E19" s="25" t="s">
        <v>3</v>
      </c>
      <c r="F19" s="4">
        <v>3</v>
      </c>
      <c r="G19" s="2">
        <v>129</v>
      </c>
      <c r="H19" s="25" t="s">
        <v>3</v>
      </c>
      <c r="I19" s="4">
        <v>0</v>
      </c>
      <c r="J19" s="2">
        <v>0</v>
      </c>
      <c r="K19" s="25" t="s">
        <v>3</v>
      </c>
      <c r="L19" s="4">
        <v>0</v>
      </c>
      <c r="M19" s="2">
        <f t="shared" ref="M19" si="3">D19+G19+J19</f>
        <v>272</v>
      </c>
      <c r="N19" s="25" t="s">
        <v>3</v>
      </c>
      <c r="O19" s="4">
        <f t="shared" ref="O19" si="4">F19+I19+L19</f>
        <v>3</v>
      </c>
    </row>
    <row r="20" spans="1:15" ht="15" customHeight="1" x14ac:dyDescent="0.3">
      <c r="A20" s="1" t="s">
        <v>47</v>
      </c>
      <c r="B20" s="1" t="s">
        <v>30</v>
      </c>
      <c r="C20" s="44">
        <v>67570</v>
      </c>
      <c r="D20" s="2">
        <v>145</v>
      </c>
      <c r="E20" s="25" t="s">
        <v>3</v>
      </c>
      <c r="F20" s="4">
        <v>3</v>
      </c>
      <c r="G20" s="2">
        <v>0</v>
      </c>
      <c r="H20" s="25" t="s">
        <v>3</v>
      </c>
      <c r="I20" s="4">
        <v>0</v>
      </c>
      <c r="J20" s="2">
        <v>0</v>
      </c>
      <c r="K20" s="25" t="s">
        <v>3</v>
      </c>
      <c r="L20" s="4">
        <v>0</v>
      </c>
      <c r="M20" s="2">
        <f>D20+G20+J20</f>
        <v>145</v>
      </c>
      <c r="N20" s="25" t="s">
        <v>3</v>
      </c>
      <c r="O20" s="4">
        <f>F20+I20+L20</f>
        <v>3</v>
      </c>
    </row>
    <row r="21" spans="1:15" ht="15" customHeight="1" x14ac:dyDescent="0.3">
      <c r="A21" s="8"/>
      <c r="B21" s="8"/>
      <c r="C21" s="29"/>
      <c r="D21" s="8"/>
      <c r="E21" s="29"/>
      <c r="F21" s="8"/>
      <c r="G21" s="8"/>
      <c r="H21" s="29"/>
      <c r="I21" s="8"/>
      <c r="J21" s="8"/>
      <c r="K21" s="29"/>
      <c r="L21" s="8"/>
      <c r="M21" s="8"/>
      <c r="N21" s="29"/>
      <c r="O21" s="8"/>
    </row>
    <row r="23" spans="1:15" ht="18" x14ac:dyDescent="0.35">
      <c r="A23" s="5" t="s">
        <v>103</v>
      </c>
    </row>
    <row r="24" spans="1:15" x14ac:dyDescent="0.3">
      <c r="A24" s="31" t="s">
        <v>6</v>
      </c>
      <c r="B24" s="31" t="s">
        <v>2</v>
      </c>
      <c r="C24" s="32" t="s">
        <v>7</v>
      </c>
      <c r="D24" s="54" t="s">
        <v>55</v>
      </c>
      <c r="E24" s="55"/>
      <c r="F24" s="56"/>
      <c r="G24" s="54" t="s">
        <v>56</v>
      </c>
      <c r="H24" s="55"/>
      <c r="I24" s="56"/>
      <c r="J24" s="54" t="s">
        <v>57</v>
      </c>
      <c r="K24" s="55"/>
      <c r="L24" s="56"/>
      <c r="M24" s="54" t="s">
        <v>36</v>
      </c>
      <c r="N24" s="55"/>
      <c r="O24" s="56"/>
    </row>
    <row r="25" spans="1:15" x14ac:dyDescent="0.3">
      <c r="A25" s="1" t="s">
        <v>104</v>
      </c>
      <c r="B25" s="1" t="s">
        <v>105</v>
      </c>
      <c r="C25" s="44">
        <v>85554</v>
      </c>
      <c r="D25" s="2">
        <v>150</v>
      </c>
      <c r="E25" s="25" t="s">
        <v>3</v>
      </c>
      <c r="F25" s="4">
        <v>4</v>
      </c>
      <c r="G25" s="2">
        <v>0</v>
      </c>
      <c r="H25" s="25" t="s">
        <v>3</v>
      </c>
      <c r="I25" s="4">
        <v>0</v>
      </c>
      <c r="J25" s="2">
        <v>0</v>
      </c>
      <c r="K25" s="25" t="s">
        <v>3</v>
      </c>
      <c r="L25" s="4">
        <v>0</v>
      </c>
      <c r="M25" s="2">
        <f t="shared" ref="M25" si="5">D25+G25+J25</f>
        <v>150</v>
      </c>
      <c r="N25" s="25" t="s">
        <v>3</v>
      </c>
      <c r="O25" s="4">
        <f t="shared" ref="O25" si="6">F25+I25+L25</f>
        <v>4</v>
      </c>
    </row>
    <row r="26" spans="1:15" ht="21" x14ac:dyDescent="0.4">
      <c r="A26" s="21"/>
      <c r="B26" s="21"/>
      <c r="C26" s="19"/>
      <c r="D26" s="19"/>
      <c r="E26" s="19"/>
      <c r="F26" s="19"/>
      <c r="G26" s="19"/>
      <c r="H26" s="19"/>
      <c r="I26" s="19"/>
      <c r="J26" s="19"/>
    </row>
  </sheetData>
  <sortState xmlns:xlrd2="http://schemas.microsoft.com/office/spreadsheetml/2017/richdata2" ref="A17:O18">
    <sortCondition descending="1" ref="M17:M18"/>
  </sortState>
  <mergeCells count="12">
    <mergeCell ref="D9:F9"/>
    <mergeCell ref="G9:I9"/>
    <mergeCell ref="J9:L9"/>
    <mergeCell ref="M9:O9"/>
    <mergeCell ref="D24:F24"/>
    <mergeCell ref="G24:I24"/>
    <mergeCell ref="J24:L24"/>
    <mergeCell ref="M24:O24"/>
    <mergeCell ref="D17:F17"/>
    <mergeCell ref="G17:I17"/>
    <mergeCell ref="J17:L17"/>
    <mergeCell ref="M17:O17"/>
  </mergeCells>
  <pageMargins left="0.6692913385826772" right="0.19685039370078741" top="0.35433070866141736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50 meter</vt:lpstr>
      <vt:lpstr>200 meter</vt:lpstr>
      <vt:lpstr>Ark2</vt:lpstr>
      <vt:lpstr>'200 meter'!Udskriftsområde</vt:lpstr>
      <vt:lpstr>'50 meter'!Udskriftsområde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Fona</dc:creator>
  <cp:lastModifiedBy>Carsten S Jappe</cp:lastModifiedBy>
  <cp:revision/>
  <cp:lastPrinted>2022-07-17T17:50:16Z</cp:lastPrinted>
  <dcterms:created xsi:type="dcterms:W3CDTF">2014-06-05T12:42:20Z</dcterms:created>
  <dcterms:modified xsi:type="dcterms:W3CDTF">2022-07-17T17:52:52Z</dcterms:modified>
</cp:coreProperties>
</file>